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Showjumping League 2025-2026\"/>
    </mc:Choice>
  </mc:AlternateContent>
  <xr:revisionPtr revIDLastSave="0" documentId="13_ncr:1_{95604EAA-92F8-430F-89CC-58583629FE44}" xr6:coauthVersionLast="47" xr6:coauthVersionMax="47" xr10:uidLastSave="{00000000-0000-0000-0000-000000000000}"/>
  <bookViews>
    <workbookView xWindow="-120" yWindow="-120" windowWidth="29040" windowHeight="15720" xr2:uid="{2C2EF30A-A4C1-449A-827F-5996F539FFBF}"/>
  </bookViews>
  <sheets>
    <sheet name="Winter SJ League Points" sheetId="1" r:id="rId1"/>
    <sheet name="Winter SJ League by Hei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2" l="1"/>
  <c r="L134" i="1"/>
  <c r="M134" i="1" s="1"/>
  <c r="L133" i="1"/>
  <c r="L132" i="1"/>
  <c r="M132" i="1" s="1"/>
  <c r="L131" i="1"/>
  <c r="L130" i="1"/>
  <c r="M130" i="1" s="1"/>
  <c r="L129" i="1"/>
  <c r="M128" i="1"/>
  <c r="L128" i="1"/>
  <c r="M127" i="1"/>
  <c r="L127" i="1"/>
  <c r="L126" i="1"/>
  <c r="L125" i="1"/>
  <c r="M125" i="1" s="1"/>
  <c r="L124" i="1"/>
  <c r="M123" i="1"/>
  <c r="L123" i="1"/>
  <c r="L122" i="1"/>
  <c r="M121" i="1"/>
  <c r="L121" i="1"/>
  <c r="L120" i="1"/>
  <c r="L119" i="1"/>
  <c r="M119" i="1" s="1"/>
  <c r="L118" i="1"/>
  <c r="L117" i="1"/>
  <c r="M117" i="1" s="1"/>
  <c r="L116" i="1"/>
  <c r="L115" i="1"/>
  <c r="M115" i="1" s="1"/>
  <c r="L114" i="1"/>
  <c r="L113" i="1"/>
  <c r="M113" i="1" s="1"/>
  <c r="L112" i="1"/>
  <c r="M112" i="1" s="1"/>
  <c r="L111" i="1"/>
  <c r="L110" i="1"/>
  <c r="M110" i="1" s="1"/>
  <c r="L109" i="1"/>
  <c r="L108" i="1"/>
  <c r="M108" i="1" s="1"/>
  <c r="L107" i="1"/>
  <c r="M106" i="1"/>
  <c r="L106" i="1"/>
  <c r="L105" i="1"/>
  <c r="L104" i="1"/>
  <c r="M104" i="1" s="1"/>
  <c r="L103" i="1"/>
  <c r="M102" i="1"/>
  <c r="L102" i="1"/>
  <c r="L101" i="1"/>
  <c r="M100" i="1"/>
  <c r="L100" i="1"/>
  <c r="L99" i="1"/>
  <c r="L98" i="1"/>
  <c r="M98" i="1" s="1"/>
  <c r="L97" i="1"/>
  <c r="L96" i="1"/>
  <c r="M96" i="1" s="1"/>
  <c r="M95" i="1"/>
  <c r="L95" i="1"/>
  <c r="L94" i="1"/>
  <c r="M93" i="1"/>
  <c r="L93" i="1"/>
  <c r="L92" i="1"/>
  <c r="L91" i="1"/>
  <c r="M91" i="1" s="1"/>
  <c r="L90" i="1"/>
  <c r="L89" i="1"/>
  <c r="M89" i="1" s="1"/>
  <c r="L88" i="1"/>
  <c r="L87" i="1"/>
  <c r="M87" i="1" s="1"/>
  <c r="L86" i="1"/>
  <c r="M86" i="1" s="1"/>
  <c r="M85" i="1"/>
  <c r="L85" i="1"/>
  <c r="L84" i="1"/>
  <c r="M84" i="1" s="1"/>
  <c r="L83" i="1"/>
  <c r="M82" i="1"/>
  <c r="L82" i="1"/>
  <c r="L81" i="1"/>
  <c r="M80" i="1"/>
  <c r="L80" i="1"/>
  <c r="L79" i="1"/>
  <c r="L78" i="1"/>
  <c r="M78" i="1" s="1"/>
  <c r="M77" i="1"/>
  <c r="L77" i="1"/>
  <c r="L76" i="1"/>
  <c r="M75" i="1" s="1"/>
  <c r="L75" i="1"/>
  <c r="L74" i="1"/>
  <c r="M73" i="1"/>
  <c r="L73" i="1"/>
  <c r="L72" i="1"/>
  <c r="L71" i="1"/>
  <c r="M71" i="1" s="1"/>
  <c r="M70" i="1"/>
  <c r="L70" i="1"/>
  <c r="M69" i="1"/>
  <c r="L69" i="1"/>
  <c r="L68" i="1"/>
  <c r="M67" i="1"/>
  <c r="L67" i="1"/>
  <c r="L66" i="1"/>
  <c r="M65" i="1" s="1"/>
  <c r="L65" i="1"/>
  <c r="L64" i="1"/>
  <c r="M63" i="1"/>
  <c r="L63" i="1"/>
  <c r="L62" i="1"/>
  <c r="L61" i="1"/>
  <c r="M61" i="1" s="1"/>
  <c r="L60" i="1"/>
  <c r="L59" i="1"/>
  <c r="M59" i="1" s="1"/>
  <c r="L58" i="1"/>
  <c r="L57" i="1"/>
  <c r="M57" i="1" s="1"/>
  <c r="L56" i="1"/>
  <c r="M55" i="1"/>
  <c r="L55" i="1"/>
  <c r="L54" i="1"/>
  <c r="L53" i="1"/>
  <c r="M53" i="1" s="1"/>
  <c r="L52" i="1"/>
  <c r="M51" i="1"/>
  <c r="L51" i="1"/>
  <c r="L50" i="1"/>
  <c r="M49" i="1"/>
  <c r="L49" i="1"/>
  <c r="L48" i="1"/>
  <c r="L47" i="1"/>
  <c r="M47" i="1" s="1"/>
  <c r="L46" i="1"/>
  <c r="L45" i="1"/>
  <c r="M45" i="1" s="1"/>
  <c r="M44" i="1"/>
  <c r="L44" i="1"/>
  <c r="L43" i="1"/>
  <c r="M43" i="1" s="1"/>
  <c r="L42" i="1"/>
  <c r="M41" i="1"/>
  <c r="L41" i="1"/>
  <c r="L40" i="1"/>
  <c r="M39" i="1"/>
  <c r="L39" i="1"/>
  <c r="L38" i="1"/>
  <c r="L37" i="1"/>
  <c r="M37" i="1" s="1"/>
  <c r="L36" i="1"/>
  <c r="L35" i="1"/>
  <c r="M35" i="1" s="1"/>
  <c r="L34" i="1"/>
  <c r="L33" i="1"/>
  <c r="M33" i="1" s="1"/>
  <c r="L32" i="1"/>
  <c r="L31" i="1"/>
  <c r="M31" i="1" s="1"/>
  <c r="L30" i="1"/>
  <c r="L29" i="1"/>
  <c r="M29" i="1" s="1"/>
  <c r="L28" i="1"/>
  <c r="M27" i="1" s="1"/>
  <c r="L27" i="1"/>
  <c r="L26" i="1"/>
  <c r="M25" i="1"/>
  <c r="L25" i="1"/>
  <c r="L24" i="1"/>
  <c r="M23" i="1" s="1"/>
  <c r="L23" i="1"/>
  <c r="L22" i="1"/>
  <c r="M21" i="1"/>
  <c r="L21" i="1"/>
  <c r="L20" i="1"/>
  <c r="L19" i="1"/>
  <c r="M19" i="1" s="1"/>
  <c r="L18" i="1"/>
  <c r="L17" i="1"/>
  <c r="M17" i="1" s="1"/>
  <c r="L16" i="1"/>
  <c r="L15" i="1"/>
  <c r="M15" i="1" s="1"/>
  <c r="L14" i="1"/>
  <c r="M14" i="1" s="1"/>
  <c r="M13" i="1"/>
  <c r="L13" i="1"/>
  <c r="L12" i="1"/>
  <c r="M11" i="1"/>
  <c r="L11" i="1"/>
  <c r="L10" i="1"/>
  <c r="L9" i="1"/>
  <c r="M9" i="1" s="1"/>
  <c r="L8" i="1"/>
  <c r="L7" i="1"/>
  <c r="M7" i="1" s="1"/>
  <c r="L6" i="1"/>
  <c r="L5" i="1"/>
  <c r="M5" i="1" s="1"/>
</calcChain>
</file>

<file path=xl/sharedStrings.xml><?xml version="1.0" encoding="utf-8"?>
<sst xmlns="http://schemas.openxmlformats.org/spreadsheetml/2006/main" count="1417" uniqueCount="257">
  <si>
    <t>AREA 13 - Winter Show Jumping League 2025-26</t>
  </si>
  <si>
    <t>Points earned to date</t>
  </si>
  <si>
    <t>First Name</t>
  </si>
  <si>
    <t>Last Name</t>
  </si>
  <si>
    <t>Horse/Pony</t>
  </si>
  <si>
    <t>Branch</t>
  </si>
  <si>
    <t>Height</t>
  </si>
  <si>
    <t>GS SJ
21 Sept</t>
  </si>
  <si>
    <t>WPC SJ
5 Oct</t>
  </si>
  <si>
    <t>HHN SJ
26 Oct</t>
  </si>
  <si>
    <t>GH SJ
8 Nov</t>
  </si>
  <si>
    <t>B&amp;SC SJ
4 Jan</t>
  </si>
  <si>
    <t>SF SJ QUAL
1 Feb</t>
  </si>
  <si>
    <t>TOTAL LEAGUE POINTS</t>
  </si>
  <si>
    <t>POINTS FOR OVERALL LEAGUE</t>
  </si>
  <si>
    <t>Final Placing</t>
  </si>
  <si>
    <t>Autumn</t>
  </si>
  <si>
    <t>Anderson</t>
  </si>
  <si>
    <t>Juliette</t>
  </si>
  <si>
    <t>Bisley &amp; Sandown Chase</t>
  </si>
  <si>
    <t>PC70</t>
  </si>
  <si>
    <t>PC80</t>
  </si>
  <si>
    <t>Flora</t>
  </si>
  <si>
    <t>Baggott</t>
  </si>
  <si>
    <t>PENNY</t>
  </si>
  <si>
    <t>Lord Leconfield Hunt</t>
  </si>
  <si>
    <t>PC60</t>
  </si>
  <si>
    <t>Esme</t>
  </si>
  <si>
    <t>ROWAN PRINCE</t>
  </si>
  <si>
    <t>Jacob</t>
  </si>
  <si>
    <t>Barker</t>
  </si>
  <si>
    <t>MASTER BLUE MOON</t>
  </si>
  <si>
    <t>Garth South</t>
  </si>
  <si>
    <t>PC90</t>
  </si>
  <si>
    <t>PC100</t>
  </si>
  <si>
    <t>Georgina</t>
  </si>
  <si>
    <t>Barton-Smith</t>
  </si>
  <si>
    <t>LSC FIRE CRACKER</t>
  </si>
  <si>
    <t>Bartholomew</t>
  </si>
  <si>
    <t>Bell</t>
  </si>
  <si>
    <t>CONNAGHT SCHWEPPS</t>
  </si>
  <si>
    <t>Hampshire Hunt</t>
  </si>
  <si>
    <t>PC110</t>
  </si>
  <si>
    <t>Lauren</t>
  </si>
  <si>
    <t>Bendell</t>
  </si>
  <si>
    <t>Derevniko v</t>
  </si>
  <si>
    <t>Hambledon Hunt North</t>
  </si>
  <si>
    <t>Amelia</t>
  </si>
  <si>
    <t>Bibby</t>
  </si>
  <si>
    <t>STAR COMMANDER</t>
  </si>
  <si>
    <t>Erin</t>
  </si>
  <si>
    <t>Brown</t>
  </si>
  <si>
    <t>Lisnabrack Champ</t>
  </si>
  <si>
    <t>Felicita</t>
  </si>
  <si>
    <t>Burnett</t>
  </si>
  <si>
    <t>Cadfach Gethyn</t>
  </si>
  <si>
    <t>Vine</t>
  </si>
  <si>
    <t>Georgie</t>
  </si>
  <si>
    <t>Calthorpe</t>
  </si>
  <si>
    <t>DAVE</t>
  </si>
  <si>
    <t>Freddie</t>
  </si>
  <si>
    <t>SUNDANCE</t>
  </si>
  <si>
    <t>Siena</t>
  </si>
  <si>
    <t>Caren-Wilson</t>
  </si>
  <si>
    <t>Conker</t>
  </si>
  <si>
    <t>Jodi</t>
  </si>
  <si>
    <t>Carter</t>
  </si>
  <si>
    <t>MED NIGHT KING ARTHUR</t>
  </si>
  <si>
    <t>Wokingham</t>
  </si>
  <si>
    <t>Lily</t>
  </si>
  <si>
    <t>Carvell</t>
  </si>
  <si>
    <t>Knight</t>
  </si>
  <si>
    <t>South Berks</t>
  </si>
  <si>
    <t>Oliver</t>
  </si>
  <si>
    <t>Chant</t>
  </si>
  <si>
    <t>Ashwey Patchwork Sparrow</t>
  </si>
  <si>
    <t>Petersfield</t>
  </si>
  <si>
    <t>Espana Rio</t>
  </si>
  <si>
    <t>Alice</t>
  </si>
  <si>
    <t>Ultimate Black</t>
  </si>
  <si>
    <t>Darcy</t>
  </si>
  <si>
    <t>Claridge</t>
  </si>
  <si>
    <t>Jupiter De Kerser</t>
  </si>
  <si>
    <t>Maisie</t>
  </si>
  <si>
    <t>Conway</t>
  </si>
  <si>
    <t>Liath</t>
  </si>
  <si>
    <t>Chiddingfold</t>
  </si>
  <si>
    <t>Silver</t>
  </si>
  <si>
    <t>Sienna</t>
  </si>
  <si>
    <t>Cook</t>
  </si>
  <si>
    <t>MERRYLEGS</t>
  </si>
  <si>
    <t>Edward</t>
  </si>
  <si>
    <t>Cooling</t>
  </si>
  <si>
    <t>Squirrell</t>
  </si>
  <si>
    <t>Daisy</t>
  </si>
  <si>
    <t>Cox</t>
  </si>
  <si>
    <t>Haygate Champagne Super Nova</t>
  </si>
  <si>
    <t>Zoe</t>
  </si>
  <si>
    <t>Mavis Malone</t>
  </si>
  <si>
    <t>Day</t>
  </si>
  <si>
    <t>CHICO</t>
  </si>
  <si>
    <t>Katie</t>
  </si>
  <si>
    <t>Dennett</t>
  </si>
  <si>
    <t>TILDA</t>
  </si>
  <si>
    <t>Clementina</t>
  </si>
  <si>
    <t>Drought</t>
  </si>
  <si>
    <t>HAMMERWOOD FIREFLY</t>
  </si>
  <si>
    <t>Clementine</t>
  </si>
  <si>
    <t>Jenna</t>
  </si>
  <si>
    <t>Elliott</t>
  </si>
  <si>
    <t>GOODNESS GRACIOUS ME</t>
  </si>
  <si>
    <t>Garth Hunt</t>
  </si>
  <si>
    <t>Lyla</t>
  </si>
  <si>
    <t>SCOOBIE</t>
  </si>
  <si>
    <t>Elsa</t>
  </si>
  <si>
    <t>Fearon</t>
  </si>
  <si>
    <t>HILLGARTH LORDS VICTORY</t>
  </si>
  <si>
    <t>Sam</t>
  </si>
  <si>
    <t>Fidgen</t>
  </si>
  <si>
    <t>Charlie Chazz</t>
  </si>
  <si>
    <t>Trinity</t>
  </si>
  <si>
    <t>Ford</t>
  </si>
  <si>
    <t>LADY LIBERTY</t>
  </si>
  <si>
    <t>Rosa</t>
  </si>
  <si>
    <t>Hood</t>
  </si>
  <si>
    <t>TED</t>
  </si>
  <si>
    <t>Jess</t>
  </si>
  <si>
    <t>Ingham</t>
  </si>
  <si>
    <t>BALLYLEE BOY</t>
  </si>
  <si>
    <t>LATES ECLIPSE</t>
  </si>
  <si>
    <t>Fredrik</t>
  </si>
  <si>
    <t>Jackson</t>
  </si>
  <si>
    <t>PIPPIN</t>
  </si>
  <si>
    <t>Keira</t>
  </si>
  <si>
    <t>Jones</t>
  </si>
  <si>
    <t>Penway</t>
  </si>
  <si>
    <t>Michael</t>
  </si>
  <si>
    <t>Kelly</t>
  </si>
  <si>
    <t>Dimples Dilema</t>
  </si>
  <si>
    <t>LILLY</t>
  </si>
  <si>
    <t>Zara</t>
  </si>
  <si>
    <t>DIVINE SECRET</t>
  </si>
  <si>
    <t>Holly</t>
  </si>
  <si>
    <t>Larkcom-Cox</t>
  </si>
  <si>
    <t>Oscar Wisky</t>
  </si>
  <si>
    <t>Verity</t>
  </si>
  <si>
    <t>Leggett</t>
  </si>
  <si>
    <t>HARLEY VZ</t>
  </si>
  <si>
    <t>Camilla</t>
  </si>
  <si>
    <t>Lim-Goulder</t>
  </si>
  <si>
    <t>LANGTOFTEGAARD LAMBORGHINI</t>
  </si>
  <si>
    <t>ROCKMOUNT CASPER</t>
  </si>
  <si>
    <t>SILVERLININGS TOUCH OF CLASS</t>
  </si>
  <si>
    <t>Annabel</t>
  </si>
  <si>
    <t>Liverton</t>
  </si>
  <si>
    <t>Lucky Lane Bovril</t>
  </si>
  <si>
    <t>Darcey6</t>
  </si>
  <si>
    <t>Low</t>
  </si>
  <si>
    <t>ANNAGHBAY REDPARK ISABELLA</t>
  </si>
  <si>
    <t>Staff College &amp; Sandhurst Hunt</t>
  </si>
  <si>
    <t>Darcey</t>
  </si>
  <si>
    <t>Bella</t>
  </si>
  <si>
    <t>Lumb</t>
  </si>
  <si>
    <t>Ohio Vd Hunters</t>
  </si>
  <si>
    <t>Isla</t>
  </si>
  <si>
    <t>Mckenzie</t>
  </si>
  <si>
    <t>OLLIE</t>
  </si>
  <si>
    <t>Ollie</t>
  </si>
  <si>
    <t>Esmé</t>
  </si>
  <si>
    <t>Mendoza</t>
  </si>
  <si>
    <t>CHASE</t>
  </si>
  <si>
    <t>Mitchell</t>
  </si>
  <si>
    <t>Bruce</t>
  </si>
  <si>
    <t>Daisy-Mai</t>
  </si>
  <si>
    <t>DILTONS LUNA MOON</t>
  </si>
  <si>
    <t>Connie</t>
  </si>
  <si>
    <t>Mumby</t>
  </si>
  <si>
    <t>Murphy</t>
  </si>
  <si>
    <t>Nottingham</t>
  </si>
  <si>
    <t>COLIN III</t>
  </si>
  <si>
    <t>MACKNEY CONNIES LASS</t>
  </si>
  <si>
    <t>Isabelle</t>
  </si>
  <si>
    <t>O'carroll</t>
  </si>
  <si>
    <t>CLOIGEN FAIR PIPA</t>
  </si>
  <si>
    <t>Charley</t>
  </si>
  <si>
    <t>Phillips</t>
  </si>
  <si>
    <t>SLIGO MR CRUISE</t>
  </si>
  <si>
    <t>Rebecca</t>
  </si>
  <si>
    <t>Puddick</t>
  </si>
  <si>
    <t>BLACKWOODLAND JOKER</t>
  </si>
  <si>
    <t>Amilie</t>
  </si>
  <si>
    <t>Pulleyn</t>
  </si>
  <si>
    <t>TROY</t>
  </si>
  <si>
    <t>Read</t>
  </si>
  <si>
    <t>POWER PACK</t>
  </si>
  <si>
    <t>Evelina</t>
  </si>
  <si>
    <t>Roberts</t>
  </si>
  <si>
    <t>HARLEQUIN VI</t>
  </si>
  <si>
    <t>KNOCKNAHORGAN FR TED</t>
  </si>
  <si>
    <t>Scarlett</t>
  </si>
  <si>
    <t>Roye</t>
  </si>
  <si>
    <t>TINKERBELL</t>
  </si>
  <si>
    <t>Lulu</t>
  </si>
  <si>
    <t>Saunders</t>
  </si>
  <si>
    <t>Fleet of Foot</t>
  </si>
  <si>
    <t>Isabella</t>
  </si>
  <si>
    <t>Scott</t>
  </si>
  <si>
    <t>DYNAMITE</t>
  </si>
  <si>
    <t>Raphaella</t>
  </si>
  <si>
    <t>Spice</t>
  </si>
  <si>
    <t>DOYLAN CHEEKY CHARLIE</t>
  </si>
  <si>
    <t>Imogen</t>
  </si>
  <si>
    <t>Spreadborough</t>
  </si>
  <si>
    <t>MIDSUMMER LADY</t>
  </si>
  <si>
    <t>Titcombe</t>
  </si>
  <si>
    <t>Brackloon Lass</t>
  </si>
  <si>
    <t>Evelyn</t>
  </si>
  <si>
    <t>Turner</t>
  </si>
  <si>
    <t>A BLACK TIE AFFAIR</t>
  </si>
  <si>
    <t>Wilson</t>
  </si>
  <si>
    <t>CRYSTAL</t>
  </si>
  <si>
    <t>Isabel</t>
  </si>
  <si>
    <t>Trendyman</t>
  </si>
  <si>
    <t>Area 13 Winter League - Show Jumping</t>
  </si>
  <si>
    <t>League places by Height</t>
  </si>
  <si>
    <t>Fname</t>
  </si>
  <si>
    <t>Lname</t>
  </si>
  <si>
    <t>Horse</t>
  </si>
  <si>
    <t>Pony Club</t>
  </si>
  <si>
    <t>Points</t>
  </si>
  <si>
    <t>Place in Height</t>
  </si>
  <si>
    <t>PC60 League</t>
  </si>
  <si>
    <t xml:space="preserve"> =2</t>
  </si>
  <si>
    <t xml:space="preserve"> =4</t>
  </si>
  <si>
    <t xml:space="preserve"> = 10</t>
  </si>
  <si>
    <t xml:space="preserve"> =14</t>
  </si>
  <si>
    <t>PC70 League</t>
  </si>
  <si>
    <t xml:space="preserve"> =3</t>
  </si>
  <si>
    <t xml:space="preserve"> =6</t>
  </si>
  <si>
    <t xml:space="preserve"> =8</t>
  </si>
  <si>
    <t xml:space="preserve"> =11</t>
  </si>
  <si>
    <t xml:space="preserve"> =16</t>
  </si>
  <si>
    <t xml:space="preserve"> =18</t>
  </si>
  <si>
    <t xml:space="preserve"> =28</t>
  </si>
  <si>
    <t>PC80 League</t>
  </si>
  <si>
    <t xml:space="preserve"> =10</t>
  </si>
  <si>
    <t xml:space="preserve"> =12</t>
  </si>
  <si>
    <t xml:space="preserve"> =15</t>
  </si>
  <si>
    <t xml:space="preserve"> =19</t>
  </si>
  <si>
    <t>PC90 League</t>
  </si>
  <si>
    <t xml:space="preserve"> =5</t>
  </si>
  <si>
    <t xml:space="preserve"> =9</t>
  </si>
  <si>
    <t>PC100 League</t>
  </si>
  <si>
    <t xml:space="preserve"> =1</t>
  </si>
  <si>
    <t>Bisley &amp; SC</t>
  </si>
  <si>
    <t>PC110 League</t>
  </si>
  <si>
    <t xml:space="preserve"> =13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</si>
</sst>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mbria"/>
      <family val="2"/>
    </font>
    <font>
      <b/>
      <sz val="14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color rgb="FF212529"/>
      <name val="Cambria"/>
      <family val="1"/>
    </font>
    <font>
      <b/>
      <sz val="10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15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5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40D3-5B29-4214-853B-BE91284B0BDA}">
  <dimension ref="A1:N134"/>
  <sheetViews>
    <sheetView tabSelected="1" workbookViewId="0">
      <selection activeCell="X1" sqref="X1"/>
    </sheetView>
  </sheetViews>
  <sheetFormatPr defaultRowHeight="14.25" x14ac:dyDescent="0.2"/>
  <cols>
    <col min="1" max="1" width="10.5" customWidth="1"/>
    <col min="2" max="2" width="11" customWidth="1"/>
    <col min="3" max="3" width="26.25" customWidth="1"/>
    <col min="4" max="4" width="22.375" customWidth="1"/>
    <col min="5" max="12" width="7" customWidth="1"/>
    <col min="13" max="13" width="8" customWidth="1"/>
    <col min="14" max="14" width="7" customWidth="1"/>
  </cols>
  <sheetData>
    <row r="1" spans="1:14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2">
      <c r="A2" s="1" t="s">
        <v>1</v>
      </c>
      <c r="B2" s="1"/>
      <c r="C2" s="1"/>
      <c r="D2" s="33">
        <v>45937</v>
      </c>
      <c r="E2" s="2"/>
      <c r="F2" s="3"/>
      <c r="G2" s="3"/>
      <c r="H2" s="3"/>
      <c r="I2" s="3"/>
      <c r="J2" s="3"/>
      <c r="K2" s="3"/>
      <c r="L2" s="3"/>
      <c r="M2" s="3"/>
      <c r="N2" s="4"/>
    </row>
    <row r="3" spans="1:14" x14ac:dyDescent="0.2">
      <c r="A3" s="4"/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3"/>
      <c r="N3" s="4"/>
    </row>
    <row r="4" spans="1:14" ht="51" x14ac:dyDescent="0.2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</row>
    <row r="5" spans="1:14" ht="15" customHeight="1" x14ac:dyDescent="0.2">
      <c r="A5" s="6" t="s">
        <v>16</v>
      </c>
      <c r="B5" s="6" t="s">
        <v>17</v>
      </c>
      <c r="C5" s="7" t="s">
        <v>18</v>
      </c>
      <c r="D5" s="7" t="s">
        <v>19</v>
      </c>
      <c r="E5" s="6" t="s">
        <v>20</v>
      </c>
      <c r="F5" s="8"/>
      <c r="G5" s="8">
        <v>4</v>
      </c>
      <c r="H5" s="8"/>
      <c r="I5" s="8"/>
      <c r="J5" s="8"/>
      <c r="K5" s="8"/>
      <c r="L5" s="5">
        <f t="shared" ref="L5:L68" si="0">SUM(F5:K5)</f>
        <v>4</v>
      </c>
      <c r="M5" s="9">
        <f>SUM(L5:L6)</f>
        <v>10</v>
      </c>
      <c r="N5" s="5"/>
    </row>
    <row r="6" spans="1:14" ht="15" customHeight="1" x14ac:dyDescent="0.2">
      <c r="A6" s="6" t="s">
        <v>16</v>
      </c>
      <c r="B6" s="6" t="s">
        <v>17</v>
      </c>
      <c r="C6" s="7" t="s">
        <v>18</v>
      </c>
      <c r="D6" s="7" t="s">
        <v>19</v>
      </c>
      <c r="E6" s="6" t="s">
        <v>21</v>
      </c>
      <c r="F6" s="8"/>
      <c r="G6" s="8">
        <v>6</v>
      </c>
      <c r="H6" s="8"/>
      <c r="I6" s="8"/>
      <c r="J6" s="8"/>
      <c r="K6" s="8"/>
      <c r="L6" s="5">
        <f t="shared" si="0"/>
        <v>6</v>
      </c>
      <c r="M6" s="10"/>
      <c r="N6" s="5"/>
    </row>
    <row r="7" spans="1:14" ht="15" customHeight="1" x14ac:dyDescent="0.2">
      <c r="A7" s="6" t="s">
        <v>22</v>
      </c>
      <c r="B7" s="6" t="s">
        <v>23</v>
      </c>
      <c r="C7" s="7" t="s">
        <v>24</v>
      </c>
      <c r="D7" s="7" t="s">
        <v>25</v>
      </c>
      <c r="E7" s="7" t="s">
        <v>26</v>
      </c>
      <c r="F7" s="8"/>
      <c r="G7" s="8">
        <v>8</v>
      </c>
      <c r="H7" s="8"/>
      <c r="I7" s="8"/>
      <c r="J7" s="8"/>
      <c r="K7" s="8"/>
      <c r="L7" s="5">
        <f t="shared" si="0"/>
        <v>8</v>
      </c>
      <c r="M7" s="9">
        <f>SUM(L7:L8)</f>
        <v>11</v>
      </c>
      <c r="N7" s="5"/>
    </row>
    <row r="8" spans="1:14" ht="15" customHeight="1" x14ac:dyDescent="0.2">
      <c r="A8" s="6" t="s">
        <v>22</v>
      </c>
      <c r="B8" s="6" t="s">
        <v>23</v>
      </c>
      <c r="C8" s="7" t="s">
        <v>24</v>
      </c>
      <c r="D8" s="7" t="s">
        <v>25</v>
      </c>
      <c r="E8" s="6" t="s">
        <v>20</v>
      </c>
      <c r="F8" s="8"/>
      <c r="G8" s="8">
        <v>3</v>
      </c>
      <c r="H8" s="8"/>
      <c r="I8" s="8"/>
      <c r="J8" s="8"/>
      <c r="K8" s="8"/>
      <c r="L8" s="5">
        <f t="shared" si="0"/>
        <v>3</v>
      </c>
      <c r="M8" s="10"/>
      <c r="N8" s="5"/>
    </row>
    <row r="9" spans="1:14" ht="15" customHeight="1" x14ac:dyDescent="0.2">
      <c r="A9" s="6" t="s">
        <v>27</v>
      </c>
      <c r="B9" s="6" t="s">
        <v>23</v>
      </c>
      <c r="C9" s="7" t="s">
        <v>28</v>
      </c>
      <c r="D9" s="7" t="s">
        <v>25</v>
      </c>
      <c r="E9" s="6" t="s">
        <v>20</v>
      </c>
      <c r="F9" s="8"/>
      <c r="G9" s="8">
        <v>8</v>
      </c>
      <c r="H9" s="8"/>
      <c r="I9" s="8"/>
      <c r="J9" s="8"/>
      <c r="K9" s="8"/>
      <c r="L9" s="5">
        <f t="shared" si="0"/>
        <v>8</v>
      </c>
      <c r="M9" s="9">
        <f>SUM(L9:L10)</f>
        <v>9</v>
      </c>
      <c r="N9" s="5"/>
    </row>
    <row r="10" spans="1:14" ht="15" customHeight="1" x14ac:dyDescent="0.2">
      <c r="A10" s="6" t="s">
        <v>27</v>
      </c>
      <c r="B10" s="6" t="s">
        <v>23</v>
      </c>
      <c r="C10" s="7" t="s">
        <v>28</v>
      </c>
      <c r="D10" s="7" t="s">
        <v>25</v>
      </c>
      <c r="E10" s="6" t="s">
        <v>21</v>
      </c>
      <c r="F10" s="8"/>
      <c r="G10" s="8">
        <v>1</v>
      </c>
      <c r="H10" s="8"/>
      <c r="I10" s="8"/>
      <c r="J10" s="8"/>
      <c r="K10" s="8"/>
      <c r="L10" s="5">
        <f t="shared" si="0"/>
        <v>1</v>
      </c>
      <c r="M10" s="10"/>
      <c r="N10" s="5"/>
    </row>
    <row r="11" spans="1:14" ht="15" customHeight="1" x14ac:dyDescent="0.2">
      <c r="A11" s="6" t="s">
        <v>29</v>
      </c>
      <c r="B11" s="6" t="s">
        <v>30</v>
      </c>
      <c r="C11" s="7" t="s">
        <v>31</v>
      </c>
      <c r="D11" s="7" t="s">
        <v>32</v>
      </c>
      <c r="E11" s="6" t="s">
        <v>33</v>
      </c>
      <c r="F11" s="8"/>
      <c r="G11" s="8">
        <v>9</v>
      </c>
      <c r="H11" s="8"/>
      <c r="I11" s="8"/>
      <c r="J11" s="8"/>
      <c r="K11" s="8"/>
      <c r="L11" s="5">
        <f t="shared" si="0"/>
        <v>9</v>
      </c>
      <c r="M11" s="9">
        <f>SUM(L11:L12)</f>
        <v>10</v>
      </c>
      <c r="N11" s="5"/>
    </row>
    <row r="12" spans="1:14" ht="15" customHeight="1" x14ac:dyDescent="0.2">
      <c r="A12" s="6" t="s">
        <v>29</v>
      </c>
      <c r="B12" s="6" t="s">
        <v>30</v>
      </c>
      <c r="C12" s="7" t="s">
        <v>31</v>
      </c>
      <c r="D12" s="7" t="s">
        <v>32</v>
      </c>
      <c r="E12" s="6" t="s">
        <v>34</v>
      </c>
      <c r="F12" s="8"/>
      <c r="G12" s="8">
        <v>1</v>
      </c>
      <c r="H12" s="8"/>
      <c r="I12" s="8"/>
      <c r="J12" s="8"/>
      <c r="K12" s="8"/>
      <c r="L12" s="5">
        <f t="shared" si="0"/>
        <v>1</v>
      </c>
      <c r="M12" s="10"/>
      <c r="N12" s="5"/>
    </row>
    <row r="13" spans="1:14" ht="15" customHeight="1" x14ac:dyDescent="0.2">
      <c r="A13" s="6" t="s">
        <v>35</v>
      </c>
      <c r="B13" s="6" t="s">
        <v>36</v>
      </c>
      <c r="C13" s="7" t="s">
        <v>37</v>
      </c>
      <c r="D13" s="7" t="s">
        <v>19</v>
      </c>
      <c r="E13" s="7" t="s">
        <v>26</v>
      </c>
      <c r="F13" s="8"/>
      <c r="G13" s="8">
        <v>10</v>
      </c>
      <c r="H13" s="8"/>
      <c r="I13" s="8"/>
      <c r="J13" s="8"/>
      <c r="K13" s="8"/>
      <c r="L13" s="5">
        <f t="shared" si="0"/>
        <v>10</v>
      </c>
      <c r="M13" s="5">
        <f>L13</f>
        <v>10</v>
      </c>
      <c r="N13" s="5"/>
    </row>
    <row r="14" spans="1:14" ht="15" customHeight="1" x14ac:dyDescent="0.2">
      <c r="A14" s="11" t="s">
        <v>38</v>
      </c>
      <c r="B14" s="11" t="s">
        <v>39</v>
      </c>
      <c r="C14" s="12" t="s">
        <v>40</v>
      </c>
      <c r="D14" s="7" t="s">
        <v>41</v>
      </c>
      <c r="E14" s="7" t="s">
        <v>42</v>
      </c>
      <c r="F14" s="8"/>
      <c r="G14" s="8">
        <v>5</v>
      </c>
      <c r="H14" s="8"/>
      <c r="I14" s="8"/>
      <c r="J14" s="8"/>
      <c r="K14" s="8"/>
      <c r="L14" s="5">
        <f t="shared" si="0"/>
        <v>5</v>
      </c>
      <c r="M14" s="5">
        <f>L14</f>
        <v>5</v>
      </c>
      <c r="N14" s="5"/>
    </row>
    <row r="15" spans="1:14" ht="15" customHeight="1" x14ac:dyDescent="0.2">
      <c r="A15" s="7" t="s">
        <v>43</v>
      </c>
      <c r="B15" s="7" t="s">
        <v>44</v>
      </c>
      <c r="C15" s="7" t="s">
        <v>45</v>
      </c>
      <c r="D15" s="7" t="s">
        <v>46</v>
      </c>
      <c r="E15" s="7" t="s">
        <v>34</v>
      </c>
      <c r="F15" s="13">
        <v>5</v>
      </c>
      <c r="G15" s="8">
        <v>10</v>
      </c>
      <c r="H15" s="13"/>
      <c r="I15" s="13"/>
      <c r="J15" s="8"/>
      <c r="K15" s="8"/>
      <c r="L15" s="5">
        <f t="shared" si="0"/>
        <v>15</v>
      </c>
      <c r="M15" s="9">
        <f>SUM(L15:L16)</f>
        <v>25</v>
      </c>
      <c r="N15" s="5"/>
    </row>
    <row r="16" spans="1:14" ht="15" customHeight="1" x14ac:dyDescent="0.2">
      <c r="A16" s="7" t="s">
        <v>43</v>
      </c>
      <c r="B16" s="7" t="s">
        <v>44</v>
      </c>
      <c r="C16" s="7" t="s">
        <v>45</v>
      </c>
      <c r="D16" s="7" t="s">
        <v>46</v>
      </c>
      <c r="E16" s="7" t="s">
        <v>42</v>
      </c>
      <c r="F16" s="13">
        <v>7</v>
      </c>
      <c r="G16" s="8">
        <v>3</v>
      </c>
      <c r="H16" s="13"/>
      <c r="I16" s="13"/>
      <c r="J16" s="8"/>
      <c r="K16" s="8"/>
      <c r="L16" s="5">
        <f t="shared" si="0"/>
        <v>10</v>
      </c>
      <c r="M16" s="10"/>
      <c r="N16" s="5"/>
    </row>
    <row r="17" spans="1:14" ht="15" customHeight="1" x14ac:dyDescent="0.2">
      <c r="A17" s="6" t="s">
        <v>47</v>
      </c>
      <c r="B17" s="6" t="s">
        <v>48</v>
      </c>
      <c r="C17" s="7" t="s">
        <v>49</v>
      </c>
      <c r="D17" s="7" t="s">
        <v>19</v>
      </c>
      <c r="E17" s="6" t="s">
        <v>34</v>
      </c>
      <c r="F17" s="8"/>
      <c r="G17" s="8">
        <v>1</v>
      </c>
      <c r="H17" s="8"/>
      <c r="I17" s="8"/>
      <c r="J17" s="8"/>
      <c r="K17" s="8"/>
      <c r="L17" s="5">
        <f t="shared" si="0"/>
        <v>1</v>
      </c>
      <c r="M17" s="9">
        <f>SUM(L17:L18)</f>
        <v>9</v>
      </c>
      <c r="N17" s="5"/>
    </row>
    <row r="18" spans="1:14" ht="15" customHeight="1" x14ac:dyDescent="0.2">
      <c r="A18" s="11" t="s">
        <v>47</v>
      </c>
      <c r="B18" s="11" t="s">
        <v>48</v>
      </c>
      <c r="C18" s="12" t="s">
        <v>49</v>
      </c>
      <c r="D18" s="7" t="s">
        <v>19</v>
      </c>
      <c r="E18" s="7" t="s">
        <v>42</v>
      </c>
      <c r="F18" s="8"/>
      <c r="G18" s="8">
        <v>8</v>
      </c>
      <c r="H18" s="8"/>
      <c r="I18" s="8"/>
      <c r="J18" s="8"/>
      <c r="K18" s="8"/>
      <c r="L18" s="5">
        <f t="shared" si="0"/>
        <v>8</v>
      </c>
      <c r="M18" s="10"/>
      <c r="N18" s="5"/>
    </row>
    <row r="19" spans="1:14" ht="15" customHeight="1" x14ac:dyDescent="0.2">
      <c r="A19" s="7" t="s">
        <v>50</v>
      </c>
      <c r="B19" s="7" t="s">
        <v>51</v>
      </c>
      <c r="C19" s="7" t="s">
        <v>52</v>
      </c>
      <c r="D19" s="7" t="s">
        <v>41</v>
      </c>
      <c r="E19" s="7" t="s">
        <v>34</v>
      </c>
      <c r="F19" s="13">
        <v>8</v>
      </c>
      <c r="G19" s="13">
        <v>1</v>
      </c>
      <c r="H19" s="13"/>
      <c r="I19" s="13"/>
      <c r="J19" s="8"/>
      <c r="K19" s="8"/>
      <c r="L19" s="5">
        <f t="shared" si="0"/>
        <v>9</v>
      </c>
      <c r="M19" s="9">
        <f>SUM(L19:L20)</f>
        <v>19</v>
      </c>
      <c r="N19" s="5"/>
    </row>
    <row r="20" spans="1:14" ht="15" customHeight="1" x14ac:dyDescent="0.2">
      <c r="A20" s="7" t="s">
        <v>50</v>
      </c>
      <c r="B20" s="7" t="s">
        <v>51</v>
      </c>
      <c r="C20" s="7" t="s">
        <v>52</v>
      </c>
      <c r="D20" s="7" t="s">
        <v>41</v>
      </c>
      <c r="E20" s="7" t="s">
        <v>42</v>
      </c>
      <c r="F20" s="13">
        <v>9</v>
      </c>
      <c r="G20" s="13">
        <v>1</v>
      </c>
      <c r="H20" s="13"/>
      <c r="I20" s="13"/>
      <c r="J20" s="8"/>
      <c r="K20" s="8"/>
      <c r="L20" s="5">
        <f t="shared" si="0"/>
        <v>10</v>
      </c>
      <c r="M20" s="10"/>
      <c r="N20" s="5"/>
    </row>
    <row r="21" spans="1:14" ht="15" customHeight="1" x14ac:dyDescent="0.2">
      <c r="A21" s="7" t="s">
        <v>53</v>
      </c>
      <c r="B21" s="7" t="s">
        <v>54</v>
      </c>
      <c r="C21" s="7" t="s">
        <v>55</v>
      </c>
      <c r="D21" s="7" t="s">
        <v>56</v>
      </c>
      <c r="E21" s="7" t="s">
        <v>20</v>
      </c>
      <c r="F21" s="13">
        <v>4</v>
      </c>
      <c r="G21" s="13"/>
      <c r="H21" s="13"/>
      <c r="I21" s="13"/>
      <c r="J21" s="8"/>
      <c r="K21" s="8"/>
      <c r="L21" s="5">
        <f t="shared" si="0"/>
        <v>4</v>
      </c>
      <c r="M21" s="9">
        <f>SUM(L21:L22)</f>
        <v>10</v>
      </c>
      <c r="N21" s="5"/>
    </row>
    <row r="22" spans="1:14" ht="15" customHeight="1" x14ac:dyDescent="0.2">
      <c r="A22" s="7" t="s">
        <v>53</v>
      </c>
      <c r="B22" s="7" t="s">
        <v>54</v>
      </c>
      <c r="C22" s="7" t="s">
        <v>55</v>
      </c>
      <c r="D22" s="7" t="s">
        <v>56</v>
      </c>
      <c r="E22" s="7" t="s">
        <v>21</v>
      </c>
      <c r="F22" s="13">
        <v>6</v>
      </c>
      <c r="G22" s="13"/>
      <c r="H22" s="13"/>
      <c r="I22" s="13"/>
      <c r="J22" s="8"/>
      <c r="K22" s="8"/>
      <c r="L22" s="5">
        <f t="shared" si="0"/>
        <v>6</v>
      </c>
      <c r="M22" s="10"/>
      <c r="N22" s="5"/>
    </row>
    <row r="23" spans="1:14" ht="15" customHeight="1" x14ac:dyDescent="0.2">
      <c r="A23" s="6" t="s">
        <v>57</v>
      </c>
      <c r="B23" s="6" t="s">
        <v>58</v>
      </c>
      <c r="C23" s="7" t="s">
        <v>59</v>
      </c>
      <c r="D23" s="7" t="s">
        <v>32</v>
      </c>
      <c r="E23" s="6" t="s">
        <v>34</v>
      </c>
      <c r="F23" s="8"/>
      <c r="G23" s="8">
        <v>4</v>
      </c>
      <c r="H23" s="8"/>
      <c r="I23" s="8"/>
      <c r="J23" s="8"/>
      <c r="K23" s="8"/>
      <c r="L23" s="5">
        <f t="shared" si="0"/>
        <v>4</v>
      </c>
      <c r="M23" s="9">
        <f>SUM(L23:L24)</f>
        <v>5</v>
      </c>
      <c r="N23" s="5"/>
    </row>
    <row r="24" spans="1:14" ht="15" customHeight="1" x14ac:dyDescent="0.2">
      <c r="A24" s="11" t="s">
        <v>57</v>
      </c>
      <c r="B24" s="11" t="s">
        <v>58</v>
      </c>
      <c r="C24" s="12" t="s">
        <v>59</v>
      </c>
      <c r="D24" s="7" t="s">
        <v>32</v>
      </c>
      <c r="E24" s="7" t="s">
        <v>42</v>
      </c>
      <c r="F24" s="8"/>
      <c r="G24" s="8">
        <v>1</v>
      </c>
      <c r="H24" s="8"/>
      <c r="I24" s="8"/>
      <c r="J24" s="8"/>
      <c r="K24" s="8"/>
      <c r="L24" s="5">
        <f t="shared" si="0"/>
        <v>1</v>
      </c>
      <c r="M24" s="10"/>
      <c r="N24" s="5"/>
    </row>
    <row r="25" spans="1:14" ht="15" customHeight="1" x14ac:dyDescent="0.2">
      <c r="A25" s="6" t="s">
        <v>60</v>
      </c>
      <c r="B25" s="6" t="s">
        <v>58</v>
      </c>
      <c r="C25" s="7" t="s">
        <v>61</v>
      </c>
      <c r="D25" s="7" t="s">
        <v>32</v>
      </c>
      <c r="E25" s="6" t="s">
        <v>34</v>
      </c>
      <c r="F25" s="8"/>
      <c r="G25" s="8">
        <v>12</v>
      </c>
      <c r="H25" s="8"/>
      <c r="I25" s="8"/>
      <c r="J25" s="8"/>
      <c r="K25" s="8"/>
      <c r="L25" s="5">
        <f t="shared" si="0"/>
        <v>12</v>
      </c>
      <c r="M25" s="9">
        <f>SUM(L25:L26)</f>
        <v>24</v>
      </c>
      <c r="N25" s="5"/>
    </row>
    <row r="26" spans="1:14" ht="15" customHeight="1" x14ac:dyDescent="0.2">
      <c r="A26" s="11" t="s">
        <v>60</v>
      </c>
      <c r="B26" s="11" t="s">
        <v>58</v>
      </c>
      <c r="C26" s="12" t="s">
        <v>61</v>
      </c>
      <c r="D26" s="7" t="s">
        <v>32</v>
      </c>
      <c r="E26" s="7" t="s">
        <v>42</v>
      </c>
      <c r="F26" s="8"/>
      <c r="G26" s="8">
        <v>12</v>
      </c>
      <c r="H26" s="8"/>
      <c r="I26" s="8"/>
      <c r="J26" s="8"/>
      <c r="K26" s="8"/>
      <c r="L26" s="5">
        <f t="shared" si="0"/>
        <v>12</v>
      </c>
      <c r="M26" s="10"/>
      <c r="N26" s="5"/>
    </row>
    <row r="27" spans="1:14" ht="15" customHeight="1" x14ac:dyDescent="0.2">
      <c r="A27" s="7" t="s">
        <v>62</v>
      </c>
      <c r="B27" s="7" t="s">
        <v>63</v>
      </c>
      <c r="C27" s="7" t="s">
        <v>64</v>
      </c>
      <c r="D27" s="7" t="s">
        <v>32</v>
      </c>
      <c r="E27" s="7" t="s">
        <v>20</v>
      </c>
      <c r="F27" s="13">
        <v>10</v>
      </c>
      <c r="G27" s="13"/>
      <c r="H27" s="13"/>
      <c r="I27" s="13"/>
      <c r="J27" s="8"/>
      <c r="K27" s="8"/>
      <c r="L27" s="5">
        <f t="shared" si="0"/>
        <v>10</v>
      </c>
      <c r="M27" s="9">
        <f>SUM(L27:L28)</f>
        <v>15</v>
      </c>
      <c r="N27" s="5"/>
    </row>
    <row r="28" spans="1:14" ht="15" customHeight="1" x14ac:dyDescent="0.2">
      <c r="A28" s="7" t="s">
        <v>62</v>
      </c>
      <c r="B28" s="7" t="s">
        <v>63</v>
      </c>
      <c r="C28" s="7" t="s">
        <v>64</v>
      </c>
      <c r="D28" s="7" t="s">
        <v>32</v>
      </c>
      <c r="E28" s="7" t="s">
        <v>21</v>
      </c>
      <c r="F28" s="13">
        <v>5</v>
      </c>
      <c r="G28" s="13"/>
      <c r="H28" s="13"/>
      <c r="I28" s="13"/>
      <c r="J28" s="8"/>
      <c r="K28" s="8"/>
      <c r="L28" s="5">
        <f t="shared" si="0"/>
        <v>5</v>
      </c>
      <c r="M28" s="10"/>
      <c r="N28" s="5"/>
    </row>
    <row r="29" spans="1:14" ht="15" customHeight="1" x14ac:dyDescent="0.2">
      <c r="A29" s="6" t="s">
        <v>65</v>
      </c>
      <c r="B29" s="6" t="s">
        <v>66</v>
      </c>
      <c r="C29" s="7" t="s">
        <v>67</v>
      </c>
      <c r="D29" s="7" t="s">
        <v>68</v>
      </c>
      <c r="E29" s="6" t="s">
        <v>21</v>
      </c>
      <c r="F29" s="8"/>
      <c r="G29" s="8">
        <v>4</v>
      </c>
      <c r="H29" s="8"/>
      <c r="I29" s="8"/>
      <c r="J29" s="8"/>
      <c r="K29" s="8"/>
      <c r="L29" s="5">
        <f t="shared" si="0"/>
        <v>4</v>
      </c>
      <c r="M29" s="9">
        <f>SUM(L29:L30)</f>
        <v>9</v>
      </c>
      <c r="N29" s="14"/>
    </row>
    <row r="30" spans="1:14" ht="15" customHeight="1" x14ac:dyDescent="0.2">
      <c r="A30" s="6" t="s">
        <v>65</v>
      </c>
      <c r="B30" s="6" t="s">
        <v>66</v>
      </c>
      <c r="C30" s="7" t="s">
        <v>67</v>
      </c>
      <c r="D30" s="7" t="s">
        <v>68</v>
      </c>
      <c r="E30" s="6" t="s">
        <v>33</v>
      </c>
      <c r="F30" s="8"/>
      <c r="G30" s="8">
        <v>5</v>
      </c>
      <c r="H30" s="8"/>
      <c r="I30" s="8"/>
      <c r="J30" s="8"/>
      <c r="K30" s="8"/>
      <c r="L30" s="5">
        <f t="shared" si="0"/>
        <v>5</v>
      </c>
      <c r="M30" s="10"/>
      <c r="N30" s="14"/>
    </row>
    <row r="31" spans="1:14" ht="15" customHeight="1" x14ac:dyDescent="0.2">
      <c r="A31" s="7" t="s">
        <v>69</v>
      </c>
      <c r="B31" s="7" t="s">
        <v>70</v>
      </c>
      <c r="C31" s="7" t="s">
        <v>71</v>
      </c>
      <c r="D31" s="7" t="s">
        <v>72</v>
      </c>
      <c r="E31" s="7" t="s">
        <v>26</v>
      </c>
      <c r="F31" s="8">
        <v>13</v>
      </c>
      <c r="G31" s="13"/>
      <c r="H31" s="13"/>
      <c r="I31" s="13"/>
      <c r="J31" s="8"/>
      <c r="K31" s="8"/>
      <c r="L31" s="5">
        <f t="shared" si="0"/>
        <v>13</v>
      </c>
      <c r="M31" s="9">
        <f>SUM(L31:L32)</f>
        <v>24</v>
      </c>
      <c r="N31" s="14"/>
    </row>
    <row r="32" spans="1:14" ht="15" customHeight="1" x14ac:dyDescent="0.2">
      <c r="A32" s="7" t="s">
        <v>69</v>
      </c>
      <c r="B32" s="7" t="s">
        <v>70</v>
      </c>
      <c r="C32" s="7" t="s">
        <v>71</v>
      </c>
      <c r="D32" s="7" t="s">
        <v>72</v>
      </c>
      <c r="E32" s="7" t="s">
        <v>20</v>
      </c>
      <c r="F32" s="13">
        <v>11</v>
      </c>
      <c r="G32" s="13"/>
      <c r="H32" s="13"/>
      <c r="I32" s="13"/>
      <c r="J32" s="8"/>
      <c r="K32" s="8"/>
      <c r="L32" s="5">
        <f t="shared" si="0"/>
        <v>11</v>
      </c>
      <c r="M32" s="10"/>
      <c r="N32" s="14"/>
    </row>
    <row r="33" spans="1:14" ht="15" customHeight="1" x14ac:dyDescent="0.2">
      <c r="A33" s="7" t="s">
        <v>73</v>
      </c>
      <c r="B33" s="7" t="s">
        <v>74</v>
      </c>
      <c r="C33" s="7" t="s">
        <v>75</v>
      </c>
      <c r="D33" s="7" t="s">
        <v>76</v>
      </c>
      <c r="E33" s="7" t="s">
        <v>34</v>
      </c>
      <c r="F33" s="13">
        <v>9</v>
      </c>
      <c r="G33" s="8">
        <v>13</v>
      </c>
      <c r="H33" s="13"/>
      <c r="I33" s="13"/>
      <c r="J33" s="8"/>
      <c r="K33" s="8"/>
      <c r="L33" s="5">
        <f t="shared" si="0"/>
        <v>22</v>
      </c>
      <c r="M33" s="9">
        <f>SUM(L33:L34)</f>
        <v>48</v>
      </c>
      <c r="N33" s="14"/>
    </row>
    <row r="34" spans="1:14" ht="15" customHeight="1" x14ac:dyDescent="0.2">
      <c r="A34" s="7" t="s">
        <v>73</v>
      </c>
      <c r="B34" s="7" t="s">
        <v>74</v>
      </c>
      <c r="C34" s="7" t="s">
        <v>75</v>
      </c>
      <c r="D34" s="7" t="s">
        <v>76</v>
      </c>
      <c r="E34" s="7" t="s">
        <v>42</v>
      </c>
      <c r="F34" s="13">
        <v>13</v>
      </c>
      <c r="G34" s="8">
        <v>13</v>
      </c>
      <c r="H34" s="13"/>
      <c r="I34" s="13"/>
      <c r="J34" s="8"/>
      <c r="K34" s="8"/>
      <c r="L34" s="5">
        <f t="shared" si="0"/>
        <v>26</v>
      </c>
      <c r="M34" s="10"/>
      <c r="N34" s="14"/>
    </row>
    <row r="35" spans="1:14" ht="15" customHeight="1" x14ac:dyDescent="0.2">
      <c r="A35" s="7" t="s">
        <v>73</v>
      </c>
      <c r="B35" s="7" t="s">
        <v>74</v>
      </c>
      <c r="C35" s="7" t="s">
        <v>77</v>
      </c>
      <c r="D35" s="7" t="s">
        <v>76</v>
      </c>
      <c r="E35" s="7" t="s">
        <v>34</v>
      </c>
      <c r="F35" s="13">
        <v>4</v>
      </c>
      <c r="G35" s="13">
        <v>1</v>
      </c>
      <c r="H35" s="13"/>
      <c r="I35" s="13"/>
      <c r="J35" s="8"/>
      <c r="K35" s="8"/>
      <c r="L35" s="5">
        <f t="shared" si="0"/>
        <v>5</v>
      </c>
      <c r="M35" s="9">
        <f>SUM(L35:L36)</f>
        <v>23</v>
      </c>
      <c r="N35" s="14"/>
    </row>
    <row r="36" spans="1:14" ht="15" customHeight="1" x14ac:dyDescent="0.2">
      <c r="A36" s="7" t="s">
        <v>73</v>
      </c>
      <c r="B36" s="7" t="s">
        <v>74</v>
      </c>
      <c r="C36" s="7" t="s">
        <v>77</v>
      </c>
      <c r="D36" s="7" t="s">
        <v>76</v>
      </c>
      <c r="E36" s="7" t="s">
        <v>33</v>
      </c>
      <c r="F36" s="13">
        <v>5</v>
      </c>
      <c r="G36" s="13">
        <v>13</v>
      </c>
      <c r="H36" s="13"/>
      <c r="I36" s="13"/>
      <c r="J36" s="8"/>
      <c r="K36" s="8"/>
      <c r="L36" s="5">
        <f t="shared" si="0"/>
        <v>18</v>
      </c>
      <c r="M36" s="10"/>
      <c r="N36" s="14"/>
    </row>
    <row r="37" spans="1:14" ht="15" customHeight="1" x14ac:dyDescent="0.2">
      <c r="A37" s="7" t="s">
        <v>78</v>
      </c>
      <c r="B37" s="7" t="s">
        <v>74</v>
      </c>
      <c r="C37" s="7" t="s">
        <v>79</v>
      </c>
      <c r="D37" s="7" t="s">
        <v>76</v>
      </c>
      <c r="E37" s="15" t="s">
        <v>26</v>
      </c>
      <c r="F37" s="8">
        <v>9</v>
      </c>
      <c r="G37" s="13">
        <v>3</v>
      </c>
      <c r="H37" s="13"/>
      <c r="I37" s="13"/>
      <c r="J37" s="8"/>
      <c r="K37" s="8"/>
      <c r="L37" s="5">
        <f t="shared" si="0"/>
        <v>12</v>
      </c>
      <c r="M37" s="9">
        <f>SUM(L37:L38)</f>
        <v>24</v>
      </c>
      <c r="N37" s="14"/>
    </row>
    <row r="38" spans="1:14" ht="15" customHeight="1" x14ac:dyDescent="0.2">
      <c r="A38" s="7" t="s">
        <v>78</v>
      </c>
      <c r="B38" s="7" t="s">
        <v>74</v>
      </c>
      <c r="C38" s="7" t="s">
        <v>79</v>
      </c>
      <c r="D38" s="7" t="s">
        <v>76</v>
      </c>
      <c r="E38" s="7" t="s">
        <v>20</v>
      </c>
      <c r="F38" s="13">
        <v>6</v>
      </c>
      <c r="G38" s="13">
        <v>6</v>
      </c>
      <c r="H38" s="13"/>
      <c r="I38" s="13"/>
      <c r="J38" s="8"/>
      <c r="K38" s="8"/>
      <c r="L38" s="5">
        <f t="shared" si="0"/>
        <v>12</v>
      </c>
      <c r="M38" s="10"/>
      <c r="N38" s="14"/>
    </row>
    <row r="39" spans="1:14" ht="15" customHeight="1" x14ac:dyDescent="0.2">
      <c r="A39" s="7" t="s">
        <v>80</v>
      </c>
      <c r="B39" s="7" t="s">
        <v>81</v>
      </c>
      <c r="C39" s="7" t="s">
        <v>82</v>
      </c>
      <c r="D39" s="7" t="s">
        <v>32</v>
      </c>
      <c r="E39" s="7" t="s">
        <v>26</v>
      </c>
      <c r="F39" s="8">
        <v>7</v>
      </c>
      <c r="G39" s="13"/>
      <c r="H39" s="13"/>
      <c r="I39" s="13"/>
      <c r="J39" s="8"/>
      <c r="K39" s="8"/>
      <c r="L39" s="5">
        <f t="shared" si="0"/>
        <v>7</v>
      </c>
      <c r="M39" s="9">
        <f>SUM(L39:L40)</f>
        <v>12</v>
      </c>
      <c r="N39" s="14"/>
    </row>
    <row r="40" spans="1:14" ht="15" customHeight="1" x14ac:dyDescent="0.2">
      <c r="A40" s="7" t="s">
        <v>80</v>
      </c>
      <c r="B40" s="7" t="s">
        <v>81</v>
      </c>
      <c r="C40" s="7" t="s">
        <v>82</v>
      </c>
      <c r="D40" s="7" t="s">
        <v>32</v>
      </c>
      <c r="E40" s="7" t="s">
        <v>20</v>
      </c>
      <c r="F40" s="13">
        <v>5</v>
      </c>
      <c r="G40" s="13"/>
      <c r="H40" s="13"/>
      <c r="I40" s="13"/>
      <c r="J40" s="8"/>
      <c r="K40" s="8"/>
      <c r="L40" s="5">
        <f t="shared" si="0"/>
        <v>5</v>
      </c>
      <c r="M40" s="10"/>
      <c r="N40" s="14"/>
    </row>
    <row r="41" spans="1:14" ht="15" customHeight="1" x14ac:dyDescent="0.2">
      <c r="A41" s="6" t="s">
        <v>83</v>
      </c>
      <c r="B41" s="6" t="s">
        <v>84</v>
      </c>
      <c r="C41" s="7" t="s">
        <v>85</v>
      </c>
      <c r="D41" s="6" t="s">
        <v>86</v>
      </c>
      <c r="E41" s="6" t="s">
        <v>20</v>
      </c>
      <c r="F41" s="8"/>
      <c r="G41" s="8">
        <v>9</v>
      </c>
      <c r="H41" s="8"/>
      <c r="I41" s="8"/>
      <c r="J41" s="8"/>
      <c r="K41" s="8"/>
      <c r="L41" s="5">
        <f t="shared" si="0"/>
        <v>9</v>
      </c>
      <c r="M41" s="9">
        <f>SUM(L41:L42)</f>
        <v>17</v>
      </c>
      <c r="N41" s="14"/>
    </row>
    <row r="42" spans="1:14" ht="15" customHeight="1" x14ac:dyDescent="0.2">
      <c r="A42" s="6" t="s">
        <v>83</v>
      </c>
      <c r="B42" s="6" t="s">
        <v>84</v>
      </c>
      <c r="C42" s="7" t="s">
        <v>85</v>
      </c>
      <c r="D42" s="6" t="s">
        <v>86</v>
      </c>
      <c r="E42" s="6" t="s">
        <v>21</v>
      </c>
      <c r="F42" s="8"/>
      <c r="G42" s="8">
        <v>8</v>
      </c>
      <c r="H42" s="8"/>
      <c r="I42" s="8"/>
      <c r="J42" s="8"/>
      <c r="K42" s="8"/>
      <c r="L42" s="5">
        <f t="shared" si="0"/>
        <v>8</v>
      </c>
      <c r="M42" s="10"/>
      <c r="N42" s="14"/>
    </row>
    <row r="43" spans="1:14" ht="15" customHeight="1" x14ac:dyDescent="0.2">
      <c r="A43" s="6" t="s">
        <v>83</v>
      </c>
      <c r="B43" s="6" t="s">
        <v>84</v>
      </c>
      <c r="C43" s="7" t="s">
        <v>87</v>
      </c>
      <c r="D43" s="6" t="s">
        <v>86</v>
      </c>
      <c r="E43" s="6" t="s">
        <v>20</v>
      </c>
      <c r="F43" s="8"/>
      <c r="G43" s="8">
        <v>10</v>
      </c>
      <c r="H43" s="8"/>
      <c r="I43" s="8"/>
      <c r="J43" s="8"/>
      <c r="K43" s="8"/>
      <c r="L43" s="5">
        <f t="shared" si="0"/>
        <v>10</v>
      </c>
      <c r="M43" s="5">
        <f>L43</f>
        <v>10</v>
      </c>
      <c r="N43" s="14"/>
    </row>
    <row r="44" spans="1:14" ht="15" customHeight="1" x14ac:dyDescent="0.2">
      <c r="A44" s="6" t="s">
        <v>88</v>
      </c>
      <c r="B44" s="6" t="s">
        <v>89</v>
      </c>
      <c r="C44" s="7" t="s">
        <v>90</v>
      </c>
      <c r="D44" s="7" t="s">
        <v>68</v>
      </c>
      <c r="E44" s="6" t="s">
        <v>21</v>
      </c>
      <c r="F44" s="8"/>
      <c r="G44" s="8">
        <v>1</v>
      </c>
      <c r="H44" s="8"/>
      <c r="I44" s="8"/>
      <c r="J44" s="8"/>
      <c r="K44" s="8"/>
      <c r="L44" s="5">
        <f t="shared" si="0"/>
        <v>1</v>
      </c>
      <c r="M44" s="5">
        <f>L44</f>
        <v>1</v>
      </c>
      <c r="N44" s="14"/>
    </row>
    <row r="45" spans="1:14" ht="15" customHeight="1" x14ac:dyDescent="0.2">
      <c r="A45" s="7" t="s">
        <v>91</v>
      </c>
      <c r="B45" s="7" t="s">
        <v>92</v>
      </c>
      <c r="C45" s="7" t="s">
        <v>93</v>
      </c>
      <c r="D45" s="7" t="s">
        <v>56</v>
      </c>
      <c r="E45" s="7" t="s">
        <v>26</v>
      </c>
      <c r="F45" s="8">
        <v>12</v>
      </c>
      <c r="G45" s="13"/>
      <c r="H45" s="13"/>
      <c r="I45" s="13"/>
      <c r="J45" s="8"/>
      <c r="K45" s="8"/>
      <c r="L45" s="5">
        <f t="shared" si="0"/>
        <v>12</v>
      </c>
      <c r="M45" s="9">
        <f>SUM(L45:L46)</f>
        <v>15</v>
      </c>
      <c r="N45" s="14"/>
    </row>
    <row r="46" spans="1:14" ht="15" customHeight="1" x14ac:dyDescent="0.2">
      <c r="A46" s="7" t="s">
        <v>91</v>
      </c>
      <c r="B46" s="7" t="s">
        <v>92</v>
      </c>
      <c r="C46" s="7" t="s">
        <v>93</v>
      </c>
      <c r="D46" s="7" t="s">
        <v>56</v>
      </c>
      <c r="E46" s="7" t="s">
        <v>20</v>
      </c>
      <c r="F46" s="13">
        <v>3</v>
      </c>
      <c r="G46" s="13"/>
      <c r="H46" s="13"/>
      <c r="I46" s="13"/>
      <c r="J46" s="8"/>
      <c r="K46" s="8"/>
      <c r="L46" s="5">
        <f t="shared" si="0"/>
        <v>3</v>
      </c>
      <c r="M46" s="10"/>
      <c r="N46" s="14"/>
    </row>
    <row r="47" spans="1:14" ht="15" customHeight="1" x14ac:dyDescent="0.2">
      <c r="A47" s="7" t="s">
        <v>94</v>
      </c>
      <c r="B47" s="7" t="s">
        <v>95</v>
      </c>
      <c r="C47" s="7" t="s">
        <v>96</v>
      </c>
      <c r="D47" s="7" t="s">
        <v>32</v>
      </c>
      <c r="E47" s="7" t="s">
        <v>20</v>
      </c>
      <c r="F47" s="13">
        <v>13</v>
      </c>
      <c r="G47" s="8">
        <v>1</v>
      </c>
      <c r="H47" s="13"/>
      <c r="I47" s="13"/>
      <c r="J47" s="8"/>
      <c r="K47" s="8"/>
      <c r="L47" s="5">
        <f t="shared" si="0"/>
        <v>14</v>
      </c>
      <c r="M47" s="9">
        <f>SUM(L47:L48)</f>
        <v>36</v>
      </c>
      <c r="N47" s="14"/>
    </row>
    <row r="48" spans="1:14" ht="15" customHeight="1" x14ac:dyDescent="0.2">
      <c r="A48" s="7" t="s">
        <v>94</v>
      </c>
      <c r="B48" s="7" t="s">
        <v>95</v>
      </c>
      <c r="C48" s="7" t="s">
        <v>96</v>
      </c>
      <c r="D48" s="7" t="s">
        <v>32</v>
      </c>
      <c r="E48" s="7" t="s">
        <v>21</v>
      </c>
      <c r="F48" s="13">
        <v>12</v>
      </c>
      <c r="G48" s="8">
        <v>10</v>
      </c>
      <c r="H48" s="13"/>
      <c r="I48" s="13"/>
      <c r="J48" s="8"/>
      <c r="K48" s="8"/>
      <c r="L48" s="5">
        <f t="shared" si="0"/>
        <v>22</v>
      </c>
      <c r="M48" s="10"/>
      <c r="N48" s="14"/>
    </row>
    <row r="49" spans="1:14" ht="15" customHeight="1" x14ac:dyDescent="0.2">
      <c r="A49" s="7" t="s">
        <v>97</v>
      </c>
      <c r="B49" s="7" t="s">
        <v>95</v>
      </c>
      <c r="C49" s="7" t="s">
        <v>98</v>
      </c>
      <c r="D49" s="7" t="s">
        <v>32</v>
      </c>
      <c r="E49" s="7" t="s">
        <v>21</v>
      </c>
      <c r="F49" s="13">
        <v>13</v>
      </c>
      <c r="G49" s="8">
        <v>11</v>
      </c>
      <c r="H49" s="13"/>
      <c r="I49" s="13"/>
      <c r="J49" s="8"/>
      <c r="K49" s="8"/>
      <c r="L49" s="5">
        <f t="shared" si="0"/>
        <v>24</v>
      </c>
      <c r="M49" s="9">
        <f>SUM(L49:L50)</f>
        <v>34</v>
      </c>
      <c r="N49" s="14"/>
    </row>
    <row r="50" spans="1:14" ht="15" customHeight="1" x14ac:dyDescent="0.2">
      <c r="A50" s="7" t="s">
        <v>97</v>
      </c>
      <c r="B50" s="7" t="s">
        <v>95</v>
      </c>
      <c r="C50" s="7" t="s">
        <v>98</v>
      </c>
      <c r="D50" s="7" t="s">
        <v>32</v>
      </c>
      <c r="E50" s="7" t="s">
        <v>33</v>
      </c>
      <c r="F50" s="13">
        <v>9</v>
      </c>
      <c r="G50" s="8">
        <v>1</v>
      </c>
      <c r="H50" s="13"/>
      <c r="I50" s="13"/>
      <c r="J50" s="8"/>
      <c r="K50" s="8"/>
      <c r="L50" s="5">
        <f t="shared" si="0"/>
        <v>10</v>
      </c>
      <c r="M50" s="10"/>
      <c r="N50" s="14"/>
    </row>
    <row r="51" spans="1:14" ht="15" customHeight="1" x14ac:dyDescent="0.2">
      <c r="A51" s="6" t="s">
        <v>83</v>
      </c>
      <c r="B51" s="6" t="s">
        <v>99</v>
      </c>
      <c r="C51" s="7" t="s">
        <v>100</v>
      </c>
      <c r="D51" s="7" t="s">
        <v>68</v>
      </c>
      <c r="E51" s="6" t="s">
        <v>21</v>
      </c>
      <c r="F51" s="8"/>
      <c r="G51" s="8">
        <v>3</v>
      </c>
      <c r="H51" s="8"/>
      <c r="I51" s="8"/>
      <c r="J51" s="8"/>
      <c r="K51" s="8"/>
      <c r="L51" s="5">
        <f t="shared" si="0"/>
        <v>3</v>
      </c>
      <c r="M51" s="9">
        <f>SUM(L51:L52)</f>
        <v>6</v>
      </c>
      <c r="N51" s="14"/>
    </row>
    <row r="52" spans="1:14" ht="15" customHeight="1" x14ac:dyDescent="0.2">
      <c r="A52" s="6" t="s">
        <v>83</v>
      </c>
      <c r="B52" s="6" t="s">
        <v>99</v>
      </c>
      <c r="C52" s="7" t="s">
        <v>100</v>
      </c>
      <c r="D52" s="7" t="s">
        <v>68</v>
      </c>
      <c r="E52" s="6" t="s">
        <v>33</v>
      </c>
      <c r="F52" s="8"/>
      <c r="G52" s="8">
        <v>3</v>
      </c>
      <c r="H52" s="8"/>
      <c r="I52" s="8"/>
      <c r="J52" s="8"/>
      <c r="K52" s="8"/>
      <c r="L52" s="5">
        <f t="shared" si="0"/>
        <v>3</v>
      </c>
      <c r="M52" s="10"/>
      <c r="N52" s="14"/>
    </row>
    <row r="53" spans="1:14" ht="15" customHeight="1" x14ac:dyDescent="0.2">
      <c r="A53" s="6" t="s">
        <v>101</v>
      </c>
      <c r="B53" s="6" t="s">
        <v>102</v>
      </c>
      <c r="C53" s="7" t="s">
        <v>103</v>
      </c>
      <c r="D53" s="7" t="s">
        <v>41</v>
      </c>
      <c r="E53" s="6" t="s">
        <v>21</v>
      </c>
      <c r="F53" s="8"/>
      <c r="G53" s="8">
        <v>3</v>
      </c>
      <c r="H53" s="8"/>
      <c r="I53" s="8"/>
      <c r="J53" s="8"/>
      <c r="K53" s="8"/>
      <c r="L53" s="5">
        <f t="shared" si="0"/>
        <v>3</v>
      </c>
      <c r="M53" s="9">
        <f>SUM(L53:L54)</f>
        <v>14</v>
      </c>
      <c r="N53" s="14"/>
    </row>
    <row r="54" spans="1:14" ht="15" customHeight="1" x14ac:dyDescent="0.2">
      <c r="A54" s="6" t="s">
        <v>101</v>
      </c>
      <c r="B54" s="6" t="s">
        <v>102</v>
      </c>
      <c r="C54" s="7" t="s">
        <v>103</v>
      </c>
      <c r="D54" s="7" t="s">
        <v>41</v>
      </c>
      <c r="E54" s="6" t="s">
        <v>33</v>
      </c>
      <c r="F54" s="8"/>
      <c r="G54" s="8">
        <v>11</v>
      </c>
      <c r="H54" s="8"/>
      <c r="I54" s="8"/>
      <c r="J54" s="8"/>
      <c r="K54" s="8"/>
      <c r="L54" s="5">
        <f t="shared" si="0"/>
        <v>11</v>
      </c>
      <c r="M54" s="10"/>
      <c r="N54" s="14"/>
    </row>
    <row r="55" spans="1:14" ht="15" customHeight="1" x14ac:dyDescent="0.2">
      <c r="A55" s="6" t="s">
        <v>104</v>
      </c>
      <c r="B55" s="6" t="s">
        <v>105</v>
      </c>
      <c r="C55" s="7" t="s">
        <v>106</v>
      </c>
      <c r="D55" s="7" t="s">
        <v>41</v>
      </c>
      <c r="E55" s="6" t="s">
        <v>20</v>
      </c>
      <c r="F55" s="8"/>
      <c r="G55" s="8">
        <v>3</v>
      </c>
      <c r="H55" s="8"/>
      <c r="I55" s="8"/>
      <c r="J55" s="8"/>
      <c r="K55" s="8"/>
      <c r="L55" s="5">
        <f t="shared" si="0"/>
        <v>3</v>
      </c>
      <c r="M55" s="9">
        <f>SUM(L55:L56)</f>
        <v>4</v>
      </c>
      <c r="N55" s="14"/>
    </row>
    <row r="56" spans="1:14" ht="15" customHeight="1" x14ac:dyDescent="0.2">
      <c r="A56" s="6" t="s">
        <v>107</v>
      </c>
      <c r="B56" s="6" t="s">
        <v>105</v>
      </c>
      <c r="C56" s="7" t="s">
        <v>106</v>
      </c>
      <c r="D56" s="7" t="s">
        <v>41</v>
      </c>
      <c r="E56" s="6" t="s">
        <v>21</v>
      </c>
      <c r="F56" s="8"/>
      <c r="G56" s="8">
        <v>1</v>
      </c>
      <c r="H56" s="8"/>
      <c r="I56" s="8"/>
      <c r="J56" s="8"/>
      <c r="K56" s="8"/>
      <c r="L56" s="5">
        <f t="shared" si="0"/>
        <v>1</v>
      </c>
      <c r="M56" s="10"/>
      <c r="N56" s="14"/>
    </row>
    <row r="57" spans="1:14" ht="15" customHeight="1" x14ac:dyDescent="0.2">
      <c r="A57" s="6" t="s">
        <v>108</v>
      </c>
      <c r="B57" s="6" t="s">
        <v>109</v>
      </c>
      <c r="C57" s="7" t="s">
        <v>110</v>
      </c>
      <c r="D57" s="7" t="s">
        <v>111</v>
      </c>
      <c r="E57" s="6" t="s">
        <v>21</v>
      </c>
      <c r="F57" s="8"/>
      <c r="G57" s="8">
        <v>3</v>
      </c>
      <c r="H57" s="8"/>
      <c r="I57" s="8"/>
      <c r="J57" s="8"/>
      <c r="K57" s="8"/>
      <c r="L57" s="5">
        <f t="shared" si="0"/>
        <v>3</v>
      </c>
      <c r="M57" s="9">
        <f>SUM(L57:L58)</f>
        <v>4</v>
      </c>
      <c r="N57" s="14"/>
    </row>
    <row r="58" spans="1:14" ht="15" customHeight="1" x14ac:dyDescent="0.2">
      <c r="A58" s="6" t="s">
        <v>108</v>
      </c>
      <c r="B58" s="6" t="s">
        <v>109</v>
      </c>
      <c r="C58" s="7" t="s">
        <v>110</v>
      </c>
      <c r="D58" s="7" t="s">
        <v>111</v>
      </c>
      <c r="E58" s="6" t="s">
        <v>33</v>
      </c>
      <c r="F58" s="8"/>
      <c r="G58" s="8">
        <v>1</v>
      </c>
      <c r="H58" s="8"/>
      <c r="I58" s="8"/>
      <c r="J58" s="8"/>
      <c r="K58" s="8"/>
      <c r="L58" s="5">
        <f t="shared" si="0"/>
        <v>1</v>
      </c>
      <c r="M58" s="10"/>
      <c r="N58" s="14"/>
    </row>
    <row r="59" spans="1:14" ht="15" customHeight="1" x14ac:dyDescent="0.2">
      <c r="A59" s="6" t="s">
        <v>112</v>
      </c>
      <c r="B59" s="6" t="s">
        <v>109</v>
      </c>
      <c r="C59" s="7" t="s">
        <v>113</v>
      </c>
      <c r="D59" s="7" t="s">
        <v>111</v>
      </c>
      <c r="E59" s="6" t="s">
        <v>20</v>
      </c>
      <c r="F59" s="8"/>
      <c r="G59" s="8">
        <v>1</v>
      </c>
      <c r="H59" s="8"/>
      <c r="I59" s="8"/>
      <c r="J59" s="8"/>
      <c r="K59" s="8"/>
      <c r="L59" s="5">
        <f t="shared" si="0"/>
        <v>1</v>
      </c>
      <c r="M59" s="9">
        <f>SUM(L59:L60)</f>
        <v>2</v>
      </c>
      <c r="N59" s="14"/>
    </row>
    <row r="60" spans="1:14" ht="15" customHeight="1" x14ac:dyDescent="0.2">
      <c r="A60" s="6" t="s">
        <v>112</v>
      </c>
      <c r="B60" s="6" t="s">
        <v>109</v>
      </c>
      <c r="C60" s="7" t="s">
        <v>113</v>
      </c>
      <c r="D60" s="7" t="s">
        <v>111</v>
      </c>
      <c r="E60" s="6" t="s">
        <v>21</v>
      </c>
      <c r="F60" s="8"/>
      <c r="G60" s="8">
        <v>1</v>
      </c>
      <c r="H60" s="8"/>
      <c r="I60" s="8"/>
      <c r="J60" s="8"/>
      <c r="K60" s="8"/>
      <c r="L60" s="5">
        <f t="shared" si="0"/>
        <v>1</v>
      </c>
      <c r="M60" s="10"/>
      <c r="N60" s="14"/>
    </row>
    <row r="61" spans="1:14" ht="15" customHeight="1" x14ac:dyDescent="0.2">
      <c r="A61" s="6" t="s">
        <v>114</v>
      </c>
      <c r="B61" s="6" t="s">
        <v>115</v>
      </c>
      <c r="C61" s="7" t="s">
        <v>116</v>
      </c>
      <c r="D61" s="7" t="s">
        <v>68</v>
      </c>
      <c r="E61" s="6" t="s">
        <v>21</v>
      </c>
      <c r="F61" s="8"/>
      <c r="G61" s="8">
        <v>9</v>
      </c>
      <c r="H61" s="8"/>
      <c r="I61" s="8"/>
      <c r="J61" s="8"/>
      <c r="K61" s="8"/>
      <c r="L61" s="5">
        <f t="shared" si="0"/>
        <v>9</v>
      </c>
      <c r="M61" s="9">
        <f>SUM(L61:L62)</f>
        <v>13</v>
      </c>
      <c r="N61" s="14"/>
    </row>
    <row r="62" spans="1:14" ht="15" customHeight="1" x14ac:dyDescent="0.2">
      <c r="A62" s="6" t="s">
        <v>114</v>
      </c>
      <c r="B62" s="6" t="s">
        <v>115</v>
      </c>
      <c r="C62" s="7" t="s">
        <v>116</v>
      </c>
      <c r="D62" s="7" t="s">
        <v>68</v>
      </c>
      <c r="E62" s="6" t="s">
        <v>33</v>
      </c>
      <c r="F62" s="8"/>
      <c r="G62" s="8">
        <v>4</v>
      </c>
      <c r="H62" s="8"/>
      <c r="I62" s="8"/>
      <c r="J62" s="8"/>
      <c r="K62" s="8"/>
      <c r="L62" s="5">
        <f t="shared" si="0"/>
        <v>4</v>
      </c>
      <c r="M62" s="10"/>
      <c r="N62" s="14"/>
    </row>
    <row r="63" spans="1:14" ht="15" customHeight="1" x14ac:dyDescent="0.2">
      <c r="A63" s="7" t="s">
        <v>117</v>
      </c>
      <c r="B63" s="7" t="s">
        <v>118</v>
      </c>
      <c r="C63" s="7" t="s">
        <v>119</v>
      </c>
      <c r="D63" s="7" t="s">
        <v>41</v>
      </c>
      <c r="E63" s="7" t="s">
        <v>20</v>
      </c>
      <c r="F63" s="13">
        <v>12</v>
      </c>
      <c r="G63" s="13"/>
      <c r="H63" s="13"/>
      <c r="I63" s="13"/>
      <c r="J63" s="8"/>
      <c r="K63" s="8"/>
      <c r="L63" s="5">
        <f t="shared" si="0"/>
        <v>12</v>
      </c>
      <c r="M63" s="9">
        <f>SUM(L63:L64)</f>
        <v>19</v>
      </c>
      <c r="N63" s="14"/>
    </row>
    <row r="64" spans="1:14" ht="15" customHeight="1" x14ac:dyDescent="0.2">
      <c r="A64" s="7" t="s">
        <v>117</v>
      </c>
      <c r="B64" s="7" t="s">
        <v>118</v>
      </c>
      <c r="C64" s="7" t="s">
        <v>119</v>
      </c>
      <c r="D64" s="7" t="s">
        <v>41</v>
      </c>
      <c r="E64" s="7" t="s">
        <v>21</v>
      </c>
      <c r="F64" s="13">
        <v>7</v>
      </c>
      <c r="G64" s="13"/>
      <c r="H64" s="13"/>
      <c r="I64" s="13"/>
      <c r="J64" s="8"/>
      <c r="K64" s="8"/>
      <c r="L64" s="5">
        <f t="shared" si="0"/>
        <v>7</v>
      </c>
      <c r="M64" s="10"/>
      <c r="N64" s="14"/>
    </row>
    <row r="65" spans="1:14" ht="15" customHeight="1" x14ac:dyDescent="0.2">
      <c r="A65" s="6" t="s">
        <v>120</v>
      </c>
      <c r="B65" s="6" t="s">
        <v>121</v>
      </c>
      <c r="C65" s="7" t="s">
        <v>122</v>
      </c>
      <c r="D65" s="7" t="s">
        <v>68</v>
      </c>
      <c r="E65" s="7" t="s">
        <v>26</v>
      </c>
      <c r="F65" s="8"/>
      <c r="G65" s="8">
        <v>9</v>
      </c>
      <c r="H65" s="8"/>
      <c r="I65" s="8"/>
      <c r="J65" s="8"/>
      <c r="K65" s="8"/>
      <c r="L65" s="5">
        <f t="shared" si="0"/>
        <v>9</v>
      </c>
      <c r="M65" s="9">
        <f>SUM(L65:L66)</f>
        <v>10</v>
      </c>
      <c r="N65" s="14"/>
    </row>
    <row r="66" spans="1:14" ht="15" customHeight="1" x14ac:dyDescent="0.2">
      <c r="A66" s="6" t="s">
        <v>120</v>
      </c>
      <c r="B66" s="6" t="s">
        <v>121</v>
      </c>
      <c r="C66" s="7" t="s">
        <v>122</v>
      </c>
      <c r="D66" s="7" t="s">
        <v>68</v>
      </c>
      <c r="E66" s="6" t="s">
        <v>20</v>
      </c>
      <c r="F66" s="8"/>
      <c r="G66" s="8">
        <v>1</v>
      </c>
      <c r="H66" s="8"/>
      <c r="I66" s="8"/>
      <c r="J66" s="8"/>
      <c r="K66" s="8"/>
      <c r="L66" s="5">
        <f t="shared" si="0"/>
        <v>1</v>
      </c>
      <c r="M66" s="10"/>
      <c r="N66" s="14"/>
    </row>
    <row r="67" spans="1:14" ht="15" customHeight="1" x14ac:dyDescent="0.2">
      <c r="A67" s="6" t="s">
        <v>123</v>
      </c>
      <c r="B67" s="6" t="s">
        <v>124</v>
      </c>
      <c r="C67" s="7" t="s">
        <v>125</v>
      </c>
      <c r="D67" s="7" t="s">
        <v>76</v>
      </c>
      <c r="E67" s="6" t="s">
        <v>20</v>
      </c>
      <c r="F67" s="8"/>
      <c r="G67" s="8">
        <v>3</v>
      </c>
      <c r="H67" s="8"/>
      <c r="I67" s="8"/>
      <c r="J67" s="8"/>
      <c r="K67" s="8"/>
      <c r="L67" s="5">
        <f t="shared" si="0"/>
        <v>3</v>
      </c>
      <c r="M67" s="9">
        <f>SUM(L67:L68)</f>
        <v>4</v>
      </c>
      <c r="N67" s="14"/>
    </row>
    <row r="68" spans="1:14" ht="15" customHeight="1" x14ac:dyDescent="0.2">
      <c r="A68" s="6" t="s">
        <v>123</v>
      </c>
      <c r="B68" s="6" t="s">
        <v>124</v>
      </c>
      <c r="C68" s="7" t="s">
        <v>125</v>
      </c>
      <c r="D68" s="7" t="s">
        <v>76</v>
      </c>
      <c r="E68" s="6" t="s">
        <v>21</v>
      </c>
      <c r="F68" s="8"/>
      <c r="G68" s="8">
        <v>1</v>
      </c>
      <c r="H68" s="8"/>
      <c r="I68" s="8"/>
      <c r="J68" s="8"/>
      <c r="K68" s="8"/>
      <c r="L68" s="5">
        <f t="shared" si="0"/>
        <v>1</v>
      </c>
      <c r="M68" s="10"/>
      <c r="N68" s="14"/>
    </row>
    <row r="69" spans="1:14" ht="15" customHeight="1" x14ac:dyDescent="0.2">
      <c r="A69" s="6" t="s">
        <v>126</v>
      </c>
      <c r="B69" s="6" t="s">
        <v>127</v>
      </c>
      <c r="C69" s="7" t="s">
        <v>128</v>
      </c>
      <c r="D69" s="7" t="s">
        <v>68</v>
      </c>
      <c r="E69" s="6" t="s">
        <v>20</v>
      </c>
      <c r="F69" s="8"/>
      <c r="G69" s="8">
        <v>5</v>
      </c>
      <c r="H69" s="8"/>
      <c r="I69" s="8"/>
      <c r="J69" s="8"/>
      <c r="K69" s="8"/>
      <c r="L69" s="5">
        <f t="shared" ref="L69:L132" si="1">SUM(F69:K69)</f>
        <v>5</v>
      </c>
      <c r="M69" s="5">
        <f>L69</f>
        <v>5</v>
      </c>
      <c r="N69" s="14"/>
    </row>
    <row r="70" spans="1:14" ht="15" customHeight="1" x14ac:dyDescent="0.2">
      <c r="A70" s="6" t="s">
        <v>126</v>
      </c>
      <c r="B70" s="6" t="s">
        <v>127</v>
      </c>
      <c r="C70" s="7" t="s">
        <v>129</v>
      </c>
      <c r="D70" s="7" t="s">
        <v>68</v>
      </c>
      <c r="E70" s="6" t="s">
        <v>34</v>
      </c>
      <c r="F70" s="8"/>
      <c r="G70" s="8">
        <v>1</v>
      </c>
      <c r="H70" s="8"/>
      <c r="I70" s="8"/>
      <c r="J70" s="8"/>
      <c r="K70" s="8"/>
      <c r="L70" s="5">
        <f t="shared" si="1"/>
        <v>1</v>
      </c>
      <c r="M70" s="5">
        <f>L70</f>
        <v>1</v>
      </c>
      <c r="N70" s="14"/>
    </row>
    <row r="71" spans="1:14" ht="15" customHeight="1" x14ac:dyDescent="0.2">
      <c r="A71" s="6" t="s">
        <v>130</v>
      </c>
      <c r="B71" s="6" t="s">
        <v>131</v>
      </c>
      <c r="C71" s="7" t="s">
        <v>132</v>
      </c>
      <c r="D71" s="7" t="s">
        <v>86</v>
      </c>
      <c r="E71" s="6" t="s">
        <v>20</v>
      </c>
      <c r="F71" s="8"/>
      <c r="G71" s="8">
        <v>3</v>
      </c>
      <c r="H71" s="8"/>
      <c r="I71" s="8"/>
      <c r="J71" s="8"/>
      <c r="K71" s="8"/>
      <c r="L71" s="5">
        <f t="shared" si="1"/>
        <v>3</v>
      </c>
      <c r="M71" s="9">
        <f>SUM(L71:L72)</f>
        <v>4</v>
      </c>
      <c r="N71" s="14"/>
    </row>
    <row r="72" spans="1:14" ht="15" customHeight="1" x14ac:dyDescent="0.2">
      <c r="A72" s="6" t="s">
        <v>130</v>
      </c>
      <c r="B72" s="6" t="s">
        <v>131</v>
      </c>
      <c r="C72" s="7" t="s">
        <v>132</v>
      </c>
      <c r="D72" s="7" t="s">
        <v>86</v>
      </c>
      <c r="E72" s="6" t="s">
        <v>21</v>
      </c>
      <c r="F72" s="8"/>
      <c r="G72" s="8">
        <v>1</v>
      </c>
      <c r="H72" s="8"/>
      <c r="I72" s="8"/>
      <c r="J72" s="8"/>
      <c r="K72" s="8"/>
      <c r="L72" s="5">
        <f t="shared" si="1"/>
        <v>1</v>
      </c>
      <c r="M72" s="10"/>
      <c r="N72" s="14"/>
    </row>
    <row r="73" spans="1:14" ht="15" customHeight="1" x14ac:dyDescent="0.2">
      <c r="A73" s="7" t="s">
        <v>133</v>
      </c>
      <c r="B73" s="7" t="s">
        <v>134</v>
      </c>
      <c r="C73" s="7" t="s">
        <v>135</v>
      </c>
      <c r="D73" s="7" t="s">
        <v>76</v>
      </c>
      <c r="E73" s="7" t="s">
        <v>21</v>
      </c>
      <c r="F73" s="13">
        <v>1</v>
      </c>
      <c r="G73" s="13"/>
      <c r="H73" s="13"/>
      <c r="I73" s="13"/>
      <c r="J73" s="8"/>
      <c r="K73" s="8"/>
      <c r="L73" s="5">
        <f t="shared" si="1"/>
        <v>1</v>
      </c>
      <c r="M73" s="9">
        <f>SUM(L73:L74)</f>
        <v>8</v>
      </c>
      <c r="N73" s="14"/>
    </row>
    <row r="74" spans="1:14" ht="15" customHeight="1" x14ac:dyDescent="0.2">
      <c r="A74" s="7" t="s">
        <v>133</v>
      </c>
      <c r="B74" s="7" t="s">
        <v>134</v>
      </c>
      <c r="C74" s="7" t="s">
        <v>135</v>
      </c>
      <c r="D74" s="7" t="s">
        <v>76</v>
      </c>
      <c r="E74" s="7" t="s">
        <v>33</v>
      </c>
      <c r="F74" s="13">
        <v>7</v>
      </c>
      <c r="G74" s="13"/>
      <c r="H74" s="13"/>
      <c r="I74" s="13"/>
      <c r="J74" s="8"/>
      <c r="K74" s="8"/>
      <c r="L74" s="5">
        <f t="shared" si="1"/>
        <v>7</v>
      </c>
      <c r="M74" s="10"/>
      <c r="N74" s="14"/>
    </row>
    <row r="75" spans="1:14" ht="15" customHeight="1" x14ac:dyDescent="0.2">
      <c r="A75" s="6" t="s">
        <v>136</v>
      </c>
      <c r="B75" s="6" t="s">
        <v>137</v>
      </c>
      <c r="C75" s="7" t="s">
        <v>138</v>
      </c>
      <c r="D75" s="7" t="s">
        <v>111</v>
      </c>
      <c r="E75" s="7" t="s">
        <v>26</v>
      </c>
      <c r="F75" s="8"/>
      <c r="G75" s="8">
        <v>13</v>
      </c>
      <c r="H75" s="8"/>
      <c r="I75" s="8"/>
      <c r="J75" s="8"/>
      <c r="K75" s="8"/>
      <c r="L75" s="5">
        <f t="shared" si="1"/>
        <v>13</v>
      </c>
      <c r="M75" s="9">
        <f>SUM(L75:L76)</f>
        <v>25</v>
      </c>
      <c r="N75" s="14"/>
    </row>
    <row r="76" spans="1:14" ht="15" customHeight="1" x14ac:dyDescent="0.2">
      <c r="A76" s="6" t="s">
        <v>136</v>
      </c>
      <c r="B76" s="6" t="s">
        <v>137</v>
      </c>
      <c r="C76" s="7" t="s">
        <v>138</v>
      </c>
      <c r="D76" s="7" t="s">
        <v>111</v>
      </c>
      <c r="E76" s="6" t="s">
        <v>20</v>
      </c>
      <c r="F76" s="8"/>
      <c r="G76" s="8">
        <v>12</v>
      </c>
      <c r="H76" s="8"/>
      <c r="I76" s="8"/>
      <c r="J76" s="8"/>
      <c r="K76" s="8"/>
      <c r="L76" s="5">
        <f t="shared" si="1"/>
        <v>12</v>
      </c>
      <c r="M76" s="10"/>
      <c r="N76" s="14"/>
    </row>
    <row r="77" spans="1:14" ht="15" customHeight="1" x14ac:dyDescent="0.2">
      <c r="A77" s="6" t="s">
        <v>136</v>
      </c>
      <c r="B77" s="6" t="s">
        <v>137</v>
      </c>
      <c r="C77" s="7" t="s">
        <v>139</v>
      </c>
      <c r="D77" s="7" t="s">
        <v>111</v>
      </c>
      <c r="E77" s="7" t="s">
        <v>26</v>
      </c>
      <c r="F77" s="8"/>
      <c r="G77" s="8">
        <v>1</v>
      </c>
      <c r="H77" s="8"/>
      <c r="I77" s="8"/>
      <c r="J77" s="8"/>
      <c r="K77" s="8"/>
      <c r="L77" s="5">
        <f t="shared" si="1"/>
        <v>1</v>
      </c>
      <c r="M77" s="5">
        <f>L77</f>
        <v>1</v>
      </c>
      <c r="N77" s="14"/>
    </row>
    <row r="78" spans="1:14" ht="15" customHeight="1" x14ac:dyDescent="0.2">
      <c r="A78" s="6" t="s">
        <v>140</v>
      </c>
      <c r="B78" s="6" t="s">
        <v>71</v>
      </c>
      <c r="C78" s="7" t="s">
        <v>141</v>
      </c>
      <c r="D78" s="7" t="s">
        <v>111</v>
      </c>
      <c r="E78" s="6" t="s">
        <v>34</v>
      </c>
      <c r="F78" s="8"/>
      <c r="G78" s="8">
        <v>2</v>
      </c>
      <c r="H78" s="8"/>
      <c r="I78" s="8"/>
      <c r="J78" s="8"/>
      <c r="K78" s="8"/>
      <c r="L78" s="5">
        <f t="shared" si="1"/>
        <v>2</v>
      </c>
      <c r="M78" s="9">
        <f>SUM(L78:L79)</f>
        <v>3</v>
      </c>
      <c r="N78" s="14"/>
    </row>
    <row r="79" spans="1:14" ht="15" customHeight="1" x14ac:dyDescent="0.2">
      <c r="A79" s="11" t="s">
        <v>140</v>
      </c>
      <c r="B79" s="12" t="s">
        <v>71</v>
      </c>
      <c r="C79" s="12" t="s">
        <v>141</v>
      </c>
      <c r="D79" s="7" t="s">
        <v>111</v>
      </c>
      <c r="E79" s="7" t="s">
        <v>42</v>
      </c>
      <c r="F79" s="8"/>
      <c r="G79" s="8">
        <v>1</v>
      </c>
      <c r="H79" s="8"/>
      <c r="I79" s="8"/>
      <c r="J79" s="8"/>
      <c r="K79" s="8"/>
      <c r="L79" s="5">
        <f t="shared" si="1"/>
        <v>1</v>
      </c>
      <c r="M79" s="10"/>
      <c r="N79" s="14"/>
    </row>
    <row r="80" spans="1:14" ht="15" customHeight="1" x14ac:dyDescent="0.2">
      <c r="A80" s="7" t="s">
        <v>142</v>
      </c>
      <c r="B80" s="7" t="s">
        <v>143</v>
      </c>
      <c r="C80" s="7" t="s">
        <v>144</v>
      </c>
      <c r="D80" s="7" t="s">
        <v>72</v>
      </c>
      <c r="E80" s="7" t="s">
        <v>26</v>
      </c>
      <c r="F80" s="8">
        <v>6</v>
      </c>
      <c r="G80" s="13"/>
      <c r="H80" s="13"/>
      <c r="I80" s="13"/>
      <c r="J80" s="8"/>
      <c r="K80" s="8"/>
      <c r="L80" s="5">
        <f t="shared" si="1"/>
        <v>6</v>
      </c>
      <c r="M80" s="9">
        <f>SUM(L80:L81)</f>
        <v>8</v>
      </c>
      <c r="N80" s="14"/>
    </row>
    <row r="81" spans="1:14" ht="15" customHeight="1" x14ac:dyDescent="0.2">
      <c r="A81" s="7" t="s">
        <v>142</v>
      </c>
      <c r="B81" s="7" t="s">
        <v>143</v>
      </c>
      <c r="C81" s="7" t="s">
        <v>144</v>
      </c>
      <c r="D81" s="7" t="s">
        <v>72</v>
      </c>
      <c r="E81" s="7" t="s">
        <v>20</v>
      </c>
      <c r="F81" s="13">
        <v>2</v>
      </c>
      <c r="G81" s="13"/>
      <c r="H81" s="13"/>
      <c r="I81" s="13"/>
      <c r="J81" s="8"/>
      <c r="K81" s="8"/>
      <c r="L81" s="5">
        <f t="shared" si="1"/>
        <v>2</v>
      </c>
      <c r="M81" s="10"/>
      <c r="N81" s="14"/>
    </row>
    <row r="82" spans="1:14" ht="15" customHeight="1" x14ac:dyDescent="0.2">
      <c r="A82" s="6" t="s">
        <v>145</v>
      </c>
      <c r="B82" s="6" t="s">
        <v>146</v>
      </c>
      <c r="C82" s="7" t="s">
        <v>147</v>
      </c>
      <c r="D82" s="7" t="s">
        <v>25</v>
      </c>
      <c r="E82" s="6" t="s">
        <v>34</v>
      </c>
      <c r="F82" s="8"/>
      <c r="G82" s="8">
        <v>11</v>
      </c>
      <c r="H82" s="8"/>
      <c r="I82" s="8"/>
      <c r="J82" s="8"/>
      <c r="K82" s="8"/>
      <c r="L82" s="5">
        <f t="shared" si="1"/>
        <v>11</v>
      </c>
      <c r="M82" s="9">
        <f>SUM(L82:L83)</f>
        <v>22</v>
      </c>
      <c r="N82" s="14"/>
    </row>
    <row r="83" spans="1:14" ht="15" customHeight="1" x14ac:dyDescent="0.2">
      <c r="A83" s="11" t="s">
        <v>145</v>
      </c>
      <c r="B83" s="12" t="s">
        <v>146</v>
      </c>
      <c r="C83" s="12" t="s">
        <v>147</v>
      </c>
      <c r="D83" s="7" t="s">
        <v>25</v>
      </c>
      <c r="E83" s="7" t="s">
        <v>42</v>
      </c>
      <c r="F83" s="8"/>
      <c r="G83" s="8">
        <v>11</v>
      </c>
      <c r="H83" s="8"/>
      <c r="I83" s="8"/>
      <c r="J83" s="8"/>
      <c r="K83" s="8"/>
      <c r="L83" s="5">
        <f t="shared" si="1"/>
        <v>11</v>
      </c>
      <c r="M83" s="10"/>
      <c r="N83" s="14"/>
    </row>
    <row r="84" spans="1:14" ht="15" customHeight="1" x14ac:dyDescent="0.2">
      <c r="A84" s="6" t="s">
        <v>148</v>
      </c>
      <c r="B84" s="6" t="s">
        <v>149</v>
      </c>
      <c r="C84" s="7" t="s">
        <v>150</v>
      </c>
      <c r="D84" s="7" t="s">
        <v>111</v>
      </c>
      <c r="E84" s="6" t="s">
        <v>34</v>
      </c>
      <c r="F84" s="8"/>
      <c r="G84" s="8">
        <v>1</v>
      </c>
      <c r="H84" s="8"/>
      <c r="I84" s="8"/>
      <c r="J84" s="8"/>
      <c r="K84" s="8"/>
      <c r="L84" s="5">
        <f t="shared" si="1"/>
        <v>1</v>
      </c>
      <c r="M84" s="5">
        <f>L84</f>
        <v>1</v>
      </c>
      <c r="N84" s="14"/>
    </row>
    <row r="85" spans="1:14" ht="15" customHeight="1" x14ac:dyDescent="0.2">
      <c r="A85" s="11" t="s">
        <v>148</v>
      </c>
      <c r="B85" s="12" t="s">
        <v>149</v>
      </c>
      <c r="C85" s="12" t="s">
        <v>151</v>
      </c>
      <c r="D85" s="7" t="s">
        <v>111</v>
      </c>
      <c r="E85" s="7" t="s">
        <v>42</v>
      </c>
      <c r="F85" s="8"/>
      <c r="G85" s="8">
        <v>9</v>
      </c>
      <c r="H85" s="8"/>
      <c r="I85" s="8"/>
      <c r="J85" s="8"/>
      <c r="K85" s="8"/>
      <c r="L85" s="5">
        <f t="shared" si="1"/>
        <v>9</v>
      </c>
      <c r="M85" s="5">
        <f>L85</f>
        <v>9</v>
      </c>
      <c r="N85" s="14"/>
    </row>
    <row r="86" spans="1:14" ht="15" customHeight="1" x14ac:dyDescent="0.2">
      <c r="A86" s="6" t="s">
        <v>148</v>
      </c>
      <c r="B86" s="6" t="s">
        <v>149</v>
      </c>
      <c r="C86" s="7" t="s">
        <v>152</v>
      </c>
      <c r="D86" s="7" t="s">
        <v>111</v>
      </c>
      <c r="E86" s="6" t="s">
        <v>33</v>
      </c>
      <c r="F86" s="8"/>
      <c r="G86" s="8">
        <v>10</v>
      </c>
      <c r="H86" s="8"/>
      <c r="I86" s="8"/>
      <c r="J86" s="8"/>
      <c r="K86" s="8"/>
      <c r="L86" s="5">
        <f t="shared" si="1"/>
        <v>10</v>
      </c>
      <c r="M86" s="5">
        <f>L86</f>
        <v>10</v>
      </c>
      <c r="N86" s="14"/>
    </row>
    <row r="87" spans="1:14" ht="15" customHeight="1" x14ac:dyDescent="0.2">
      <c r="A87" s="7" t="s">
        <v>153</v>
      </c>
      <c r="B87" s="7" t="s">
        <v>154</v>
      </c>
      <c r="C87" s="7" t="s">
        <v>155</v>
      </c>
      <c r="D87" s="7" t="s">
        <v>56</v>
      </c>
      <c r="E87" s="7" t="s">
        <v>26</v>
      </c>
      <c r="F87" s="8">
        <v>8</v>
      </c>
      <c r="G87" s="8">
        <v>11</v>
      </c>
      <c r="H87" s="13"/>
      <c r="I87" s="13"/>
      <c r="J87" s="8"/>
      <c r="K87" s="8"/>
      <c r="L87" s="5">
        <f t="shared" si="1"/>
        <v>19</v>
      </c>
      <c r="M87" s="9">
        <f>SUM(L87:L88)</f>
        <v>29</v>
      </c>
      <c r="N87" s="14"/>
    </row>
    <row r="88" spans="1:14" ht="15" customHeight="1" x14ac:dyDescent="0.2">
      <c r="A88" s="7" t="s">
        <v>153</v>
      </c>
      <c r="B88" s="7" t="s">
        <v>154</v>
      </c>
      <c r="C88" s="7" t="s">
        <v>155</v>
      </c>
      <c r="D88" s="7" t="s">
        <v>56</v>
      </c>
      <c r="E88" s="7" t="s">
        <v>20</v>
      </c>
      <c r="F88" s="13">
        <v>7</v>
      </c>
      <c r="G88" s="8">
        <v>3</v>
      </c>
      <c r="H88" s="13"/>
      <c r="I88" s="13"/>
      <c r="J88" s="8"/>
      <c r="K88" s="8"/>
      <c r="L88" s="5">
        <f t="shared" si="1"/>
        <v>10</v>
      </c>
      <c r="M88" s="10"/>
      <c r="N88" s="14"/>
    </row>
    <row r="89" spans="1:14" ht="15" customHeight="1" x14ac:dyDescent="0.2">
      <c r="A89" s="6" t="s">
        <v>156</v>
      </c>
      <c r="B89" s="6" t="s">
        <v>157</v>
      </c>
      <c r="C89" s="7" t="s">
        <v>158</v>
      </c>
      <c r="D89" s="6" t="s">
        <v>159</v>
      </c>
      <c r="E89" s="6" t="s">
        <v>20</v>
      </c>
      <c r="F89" s="8"/>
      <c r="G89" s="8">
        <v>7</v>
      </c>
      <c r="H89" s="8"/>
      <c r="I89" s="8"/>
      <c r="J89" s="8"/>
      <c r="K89" s="8"/>
      <c r="L89" s="5">
        <f t="shared" si="1"/>
        <v>7</v>
      </c>
      <c r="M89" s="9">
        <f>SUM(L89:L90)</f>
        <v>12</v>
      </c>
      <c r="N89" s="14"/>
    </row>
    <row r="90" spans="1:14" ht="15" customHeight="1" x14ac:dyDescent="0.2">
      <c r="A90" s="6" t="s">
        <v>160</v>
      </c>
      <c r="B90" s="6" t="s">
        <v>157</v>
      </c>
      <c r="C90" s="7" t="s">
        <v>158</v>
      </c>
      <c r="D90" s="6" t="s">
        <v>159</v>
      </c>
      <c r="E90" s="6" t="s">
        <v>21</v>
      </c>
      <c r="F90" s="8"/>
      <c r="G90" s="8">
        <v>5</v>
      </c>
      <c r="H90" s="8"/>
      <c r="I90" s="8"/>
      <c r="J90" s="8"/>
      <c r="K90" s="8"/>
      <c r="L90" s="5">
        <f t="shared" si="1"/>
        <v>5</v>
      </c>
      <c r="M90" s="10"/>
      <c r="N90" s="14"/>
    </row>
    <row r="91" spans="1:14" ht="15" customHeight="1" x14ac:dyDescent="0.2">
      <c r="A91" s="7" t="s">
        <v>161</v>
      </c>
      <c r="B91" s="7" t="s">
        <v>162</v>
      </c>
      <c r="C91" s="7" t="s">
        <v>163</v>
      </c>
      <c r="D91" s="7" t="s">
        <v>46</v>
      </c>
      <c r="E91" s="7" t="s">
        <v>34</v>
      </c>
      <c r="F91" s="13">
        <v>13</v>
      </c>
      <c r="G91" s="8">
        <v>9</v>
      </c>
      <c r="H91" s="13"/>
      <c r="I91" s="13"/>
      <c r="J91" s="8"/>
      <c r="K91" s="8"/>
      <c r="L91" s="5">
        <f t="shared" si="1"/>
        <v>22</v>
      </c>
      <c r="M91" s="9">
        <f>SUM(L91:L92)</f>
        <v>32</v>
      </c>
      <c r="N91" s="14"/>
    </row>
    <row r="92" spans="1:14" ht="15" customHeight="1" x14ac:dyDescent="0.2">
      <c r="A92" s="7" t="s">
        <v>161</v>
      </c>
      <c r="B92" s="7" t="s">
        <v>162</v>
      </c>
      <c r="C92" s="7" t="s">
        <v>163</v>
      </c>
      <c r="D92" s="7" t="s">
        <v>46</v>
      </c>
      <c r="E92" s="7" t="s">
        <v>42</v>
      </c>
      <c r="F92" s="8">
        <v>6</v>
      </c>
      <c r="G92" s="8">
        <v>4</v>
      </c>
      <c r="H92" s="13"/>
      <c r="I92" s="13"/>
      <c r="J92" s="8"/>
      <c r="K92" s="8"/>
      <c r="L92" s="5">
        <f t="shared" si="1"/>
        <v>10</v>
      </c>
      <c r="M92" s="10"/>
      <c r="N92" s="14"/>
    </row>
    <row r="93" spans="1:14" ht="15" customHeight="1" x14ac:dyDescent="0.2">
      <c r="A93" s="6" t="s">
        <v>164</v>
      </c>
      <c r="B93" s="6" t="s">
        <v>165</v>
      </c>
      <c r="C93" s="7" t="s">
        <v>166</v>
      </c>
      <c r="D93" s="7" t="s">
        <v>68</v>
      </c>
      <c r="E93" s="7" t="s">
        <v>26</v>
      </c>
      <c r="F93" s="8"/>
      <c r="G93" s="8">
        <v>1</v>
      </c>
      <c r="H93" s="8"/>
      <c r="I93" s="8"/>
      <c r="J93" s="8"/>
      <c r="K93" s="8"/>
      <c r="L93" s="5">
        <f t="shared" si="1"/>
        <v>1</v>
      </c>
      <c r="M93" s="9">
        <f>SUM(L93:L94)</f>
        <v>2</v>
      </c>
      <c r="N93" s="14"/>
    </row>
    <row r="94" spans="1:14" ht="15" customHeight="1" x14ac:dyDescent="0.2">
      <c r="A94" s="6" t="s">
        <v>164</v>
      </c>
      <c r="B94" s="6" t="s">
        <v>165</v>
      </c>
      <c r="C94" s="7" t="s">
        <v>167</v>
      </c>
      <c r="D94" s="6" t="s">
        <v>68</v>
      </c>
      <c r="E94" s="6" t="s">
        <v>20</v>
      </c>
      <c r="F94" s="8"/>
      <c r="G94" s="8">
        <v>1</v>
      </c>
      <c r="H94" s="8"/>
      <c r="I94" s="8"/>
      <c r="J94" s="8"/>
      <c r="K94" s="8"/>
      <c r="L94" s="5">
        <f t="shared" si="1"/>
        <v>1</v>
      </c>
      <c r="M94" s="10"/>
      <c r="N94" s="14"/>
    </row>
    <row r="95" spans="1:14" ht="15" customHeight="1" x14ac:dyDescent="0.2">
      <c r="A95" s="6" t="s">
        <v>168</v>
      </c>
      <c r="B95" s="6" t="s">
        <v>169</v>
      </c>
      <c r="C95" s="7" t="s">
        <v>170</v>
      </c>
      <c r="D95" s="6" t="s">
        <v>159</v>
      </c>
      <c r="E95" s="7" t="s">
        <v>26</v>
      </c>
      <c r="F95" s="8"/>
      <c r="G95" s="8">
        <v>1</v>
      </c>
      <c r="H95" s="8"/>
      <c r="I95" s="8"/>
      <c r="J95" s="8"/>
      <c r="K95" s="8"/>
      <c r="L95" s="5">
        <f t="shared" si="1"/>
        <v>1</v>
      </c>
      <c r="M95" s="5">
        <f>L95</f>
        <v>1</v>
      </c>
      <c r="N95" s="14"/>
    </row>
    <row r="96" spans="1:14" ht="15" customHeight="1" x14ac:dyDescent="0.2">
      <c r="A96" s="7" t="s">
        <v>47</v>
      </c>
      <c r="B96" s="7" t="s">
        <v>171</v>
      </c>
      <c r="C96" s="7" t="s">
        <v>172</v>
      </c>
      <c r="D96" s="7" t="s">
        <v>41</v>
      </c>
      <c r="E96" s="7" t="s">
        <v>21</v>
      </c>
      <c r="F96" s="13">
        <v>11</v>
      </c>
      <c r="G96" s="13"/>
      <c r="H96" s="13"/>
      <c r="I96" s="13"/>
      <c r="J96" s="8"/>
      <c r="K96" s="8"/>
      <c r="L96" s="5">
        <f t="shared" si="1"/>
        <v>11</v>
      </c>
      <c r="M96" s="9">
        <f>SUM(L96:L97)</f>
        <v>22</v>
      </c>
      <c r="N96" s="14"/>
    </row>
    <row r="97" spans="1:14" ht="15" customHeight="1" x14ac:dyDescent="0.2">
      <c r="A97" s="7" t="s">
        <v>47</v>
      </c>
      <c r="B97" s="7" t="s">
        <v>171</v>
      </c>
      <c r="C97" s="7" t="s">
        <v>172</v>
      </c>
      <c r="D97" s="7" t="s">
        <v>41</v>
      </c>
      <c r="E97" s="7" t="s">
        <v>33</v>
      </c>
      <c r="F97" s="13">
        <v>11</v>
      </c>
      <c r="G97" s="13"/>
      <c r="H97" s="13"/>
      <c r="I97" s="13"/>
      <c r="J97" s="8"/>
      <c r="K97" s="8"/>
      <c r="L97" s="5">
        <f t="shared" si="1"/>
        <v>11</v>
      </c>
      <c r="M97" s="10"/>
      <c r="N97" s="14"/>
    </row>
    <row r="98" spans="1:14" ht="15" customHeight="1" x14ac:dyDescent="0.2">
      <c r="A98" s="6" t="s">
        <v>173</v>
      </c>
      <c r="B98" s="6" t="s">
        <v>171</v>
      </c>
      <c r="C98" s="7" t="s">
        <v>174</v>
      </c>
      <c r="D98" s="7" t="s">
        <v>76</v>
      </c>
      <c r="E98" s="6" t="s">
        <v>20</v>
      </c>
      <c r="F98" s="8"/>
      <c r="G98" s="8">
        <v>1</v>
      </c>
      <c r="H98" s="8"/>
      <c r="I98" s="8"/>
      <c r="J98" s="8"/>
      <c r="K98" s="8"/>
      <c r="L98" s="5">
        <f t="shared" si="1"/>
        <v>1</v>
      </c>
      <c r="M98" s="9">
        <f>SUM(L98:L99)</f>
        <v>2</v>
      </c>
      <c r="N98" s="14"/>
    </row>
    <row r="99" spans="1:14" ht="15" customHeight="1" x14ac:dyDescent="0.2">
      <c r="A99" s="6" t="s">
        <v>173</v>
      </c>
      <c r="B99" s="6" t="s">
        <v>171</v>
      </c>
      <c r="C99" s="7" t="s">
        <v>174</v>
      </c>
      <c r="D99" s="7" t="s">
        <v>76</v>
      </c>
      <c r="E99" s="6" t="s">
        <v>21</v>
      </c>
      <c r="F99" s="8"/>
      <c r="G99" s="8">
        <v>1</v>
      </c>
      <c r="H99" s="8"/>
      <c r="I99" s="8"/>
      <c r="J99" s="8"/>
      <c r="K99" s="8"/>
      <c r="L99" s="5">
        <f t="shared" si="1"/>
        <v>1</v>
      </c>
      <c r="M99" s="10"/>
      <c r="N99" s="14"/>
    </row>
    <row r="100" spans="1:14" ht="15" customHeight="1" x14ac:dyDescent="0.2">
      <c r="A100" s="7" t="s">
        <v>175</v>
      </c>
      <c r="B100" s="7" t="s">
        <v>176</v>
      </c>
      <c r="C100" s="7" t="s">
        <v>177</v>
      </c>
      <c r="D100" s="7" t="s">
        <v>72</v>
      </c>
      <c r="E100" s="7" t="s">
        <v>34</v>
      </c>
      <c r="F100" s="13">
        <v>12</v>
      </c>
      <c r="G100" s="13"/>
      <c r="H100" s="13"/>
      <c r="I100" s="13"/>
      <c r="J100" s="8"/>
      <c r="K100" s="8"/>
      <c r="L100" s="5">
        <f t="shared" si="1"/>
        <v>12</v>
      </c>
      <c r="M100" s="9">
        <f>SUM(L100:L101)</f>
        <v>20</v>
      </c>
      <c r="N100" s="14"/>
    </row>
    <row r="101" spans="1:14" ht="15" customHeight="1" x14ac:dyDescent="0.2">
      <c r="A101" s="7" t="s">
        <v>175</v>
      </c>
      <c r="B101" s="7" t="s">
        <v>176</v>
      </c>
      <c r="C101" s="7" t="s">
        <v>177</v>
      </c>
      <c r="D101" s="7" t="s">
        <v>72</v>
      </c>
      <c r="E101" s="7" t="s">
        <v>33</v>
      </c>
      <c r="F101" s="13">
        <v>8</v>
      </c>
      <c r="G101" s="13"/>
      <c r="H101" s="13"/>
      <c r="I101" s="13"/>
      <c r="J101" s="8"/>
      <c r="K101" s="8"/>
      <c r="L101" s="5">
        <f t="shared" si="1"/>
        <v>8</v>
      </c>
      <c r="M101" s="10"/>
      <c r="N101" s="14"/>
    </row>
    <row r="102" spans="1:14" ht="15" customHeight="1" x14ac:dyDescent="0.2">
      <c r="A102" s="6" t="s">
        <v>104</v>
      </c>
      <c r="B102" s="6" t="s">
        <v>178</v>
      </c>
      <c r="C102" s="7" t="s">
        <v>179</v>
      </c>
      <c r="D102" s="7" t="s">
        <v>111</v>
      </c>
      <c r="E102" s="6" t="s">
        <v>21</v>
      </c>
      <c r="F102" s="8"/>
      <c r="G102" s="8">
        <v>1</v>
      </c>
      <c r="H102" s="8"/>
      <c r="I102" s="8"/>
      <c r="J102" s="8"/>
      <c r="K102" s="8"/>
      <c r="L102" s="5">
        <f t="shared" si="1"/>
        <v>1</v>
      </c>
      <c r="M102" s="9">
        <f>SUM(L102:L103)</f>
        <v>7</v>
      </c>
      <c r="N102" s="14"/>
    </row>
    <row r="103" spans="1:14" ht="15" customHeight="1" x14ac:dyDescent="0.2">
      <c r="A103" s="6" t="s">
        <v>104</v>
      </c>
      <c r="B103" s="6" t="s">
        <v>178</v>
      </c>
      <c r="C103" s="7" t="s">
        <v>179</v>
      </c>
      <c r="D103" s="7" t="s">
        <v>111</v>
      </c>
      <c r="E103" s="6" t="s">
        <v>33</v>
      </c>
      <c r="F103" s="8"/>
      <c r="G103" s="8">
        <v>6</v>
      </c>
      <c r="H103" s="8"/>
      <c r="I103" s="8"/>
      <c r="J103" s="8"/>
      <c r="K103" s="8"/>
      <c r="L103" s="5">
        <f t="shared" si="1"/>
        <v>6</v>
      </c>
      <c r="M103" s="10"/>
      <c r="N103" s="14"/>
    </row>
    <row r="104" spans="1:14" ht="15" customHeight="1" x14ac:dyDescent="0.2">
      <c r="A104" s="6" t="s">
        <v>104</v>
      </c>
      <c r="B104" s="6" t="s">
        <v>178</v>
      </c>
      <c r="C104" s="7" t="s">
        <v>180</v>
      </c>
      <c r="D104" s="7" t="s">
        <v>111</v>
      </c>
      <c r="E104" s="6" t="s">
        <v>20</v>
      </c>
      <c r="F104" s="8"/>
      <c r="G104" s="8">
        <v>1</v>
      </c>
      <c r="H104" s="8"/>
      <c r="I104" s="8"/>
      <c r="J104" s="8"/>
      <c r="K104" s="8"/>
      <c r="L104" s="5">
        <f t="shared" si="1"/>
        <v>1</v>
      </c>
      <c r="M104" s="9">
        <f>SUM(L104:L105)</f>
        <v>2</v>
      </c>
      <c r="N104" s="14"/>
    </row>
    <row r="105" spans="1:14" ht="15" customHeight="1" x14ac:dyDescent="0.2">
      <c r="A105" s="6" t="s">
        <v>104</v>
      </c>
      <c r="B105" s="6" t="s">
        <v>178</v>
      </c>
      <c r="C105" s="7" t="s">
        <v>180</v>
      </c>
      <c r="D105" s="7" t="s">
        <v>111</v>
      </c>
      <c r="E105" s="6" t="s">
        <v>21</v>
      </c>
      <c r="F105" s="8"/>
      <c r="G105" s="8">
        <v>1</v>
      </c>
      <c r="H105" s="8"/>
      <c r="I105" s="8"/>
      <c r="J105" s="8"/>
      <c r="K105" s="8"/>
      <c r="L105" s="5">
        <f t="shared" si="1"/>
        <v>1</v>
      </c>
      <c r="M105" s="10"/>
      <c r="N105" s="14"/>
    </row>
    <row r="106" spans="1:14" ht="15" customHeight="1" x14ac:dyDescent="0.2">
      <c r="A106" s="6" t="s">
        <v>181</v>
      </c>
      <c r="B106" s="6" t="s">
        <v>182</v>
      </c>
      <c r="C106" s="7" t="s">
        <v>183</v>
      </c>
      <c r="D106" s="7" t="s">
        <v>32</v>
      </c>
      <c r="E106" s="6" t="s">
        <v>20</v>
      </c>
      <c r="F106" s="8"/>
      <c r="G106" s="8">
        <v>13</v>
      </c>
      <c r="H106" s="8"/>
      <c r="I106" s="8"/>
      <c r="J106" s="8"/>
      <c r="K106" s="8"/>
      <c r="L106" s="5">
        <f t="shared" si="1"/>
        <v>13</v>
      </c>
      <c r="M106" s="9">
        <f>SUM(L106:L107)</f>
        <v>26</v>
      </c>
      <c r="N106" s="14"/>
    </row>
    <row r="107" spans="1:14" ht="15" customHeight="1" x14ac:dyDescent="0.2">
      <c r="A107" s="6" t="s">
        <v>181</v>
      </c>
      <c r="B107" s="6" t="s">
        <v>182</v>
      </c>
      <c r="C107" s="7" t="s">
        <v>183</v>
      </c>
      <c r="D107" s="7" t="s">
        <v>32</v>
      </c>
      <c r="E107" s="6" t="s">
        <v>21</v>
      </c>
      <c r="F107" s="8"/>
      <c r="G107" s="8">
        <v>13</v>
      </c>
      <c r="H107" s="8"/>
      <c r="I107" s="8"/>
      <c r="J107" s="8"/>
      <c r="K107" s="8"/>
      <c r="L107" s="5">
        <f t="shared" si="1"/>
        <v>13</v>
      </c>
      <c r="M107" s="10"/>
      <c r="N107" s="14"/>
    </row>
    <row r="108" spans="1:14" ht="15" customHeight="1" x14ac:dyDescent="0.2">
      <c r="A108" s="6" t="s">
        <v>184</v>
      </c>
      <c r="B108" s="6" t="s">
        <v>185</v>
      </c>
      <c r="C108" s="7" t="s">
        <v>186</v>
      </c>
      <c r="D108" s="6" t="s">
        <v>159</v>
      </c>
      <c r="E108" s="6" t="s">
        <v>34</v>
      </c>
      <c r="F108" s="8"/>
      <c r="G108" s="8">
        <v>3</v>
      </c>
      <c r="H108" s="8"/>
      <c r="I108" s="8"/>
      <c r="J108" s="8"/>
      <c r="K108" s="8"/>
      <c r="L108" s="5">
        <f t="shared" si="1"/>
        <v>3</v>
      </c>
      <c r="M108" s="9">
        <f>SUM(L108:L109)</f>
        <v>5</v>
      </c>
      <c r="N108" s="14"/>
    </row>
    <row r="109" spans="1:14" ht="15" customHeight="1" x14ac:dyDescent="0.2">
      <c r="A109" s="11" t="s">
        <v>184</v>
      </c>
      <c r="B109" s="12" t="s">
        <v>185</v>
      </c>
      <c r="C109" s="12" t="s">
        <v>186</v>
      </c>
      <c r="D109" s="6" t="s">
        <v>159</v>
      </c>
      <c r="E109" s="7" t="s">
        <v>42</v>
      </c>
      <c r="F109" s="8"/>
      <c r="G109" s="8">
        <v>2</v>
      </c>
      <c r="H109" s="8"/>
      <c r="I109" s="8"/>
      <c r="J109" s="8"/>
      <c r="K109" s="8"/>
      <c r="L109" s="5">
        <f t="shared" si="1"/>
        <v>2</v>
      </c>
      <c r="M109" s="10"/>
      <c r="N109" s="14"/>
    </row>
    <row r="110" spans="1:14" ht="15" customHeight="1" x14ac:dyDescent="0.2">
      <c r="A110" s="6" t="s">
        <v>187</v>
      </c>
      <c r="B110" s="6" t="s">
        <v>188</v>
      </c>
      <c r="C110" s="7" t="s">
        <v>189</v>
      </c>
      <c r="D110" s="7" t="s">
        <v>76</v>
      </c>
      <c r="E110" s="6" t="s">
        <v>20</v>
      </c>
      <c r="F110" s="8"/>
      <c r="G110" s="8">
        <v>3</v>
      </c>
      <c r="H110" s="8"/>
      <c r="I110" s="8"/>
      <c r="J110" s="8"/>
      <c r="K110" s="8"/>
      <c r="L110" s="5">
        <f t="shared" si="1"/>
        <v>3</v>
      </c>
      <c r="M110" s="9">
        <f>SUM(L110:L111)</f>
        <v>10</v>
      </c>
      <c r="N110" s="14"/>
    </row>
    <row r="111" spans="1:14" ht="15" customHeight="1" x14ac:dyDescent="0.2">
      <c r="A111" s="6" t="s">
        <v>187</v>
      </c>
      <c r="B111" s="6" t="s">
        <v>188</v>
      </c>
      <c r="C111" s="7" t="s">
        <v>189</v>
      </c>
      <c r="D111" s="7" t="s">
        <v>76</v>
      </c>
      <c r="E111" s="6" t="s">
        <v>21</v>
      </c>
      <c r="F111" s="8"/>
      <c r="G111" s="8">
        <v>7</v>
      </c>
      <c r="H111" s="8"/>
      <c r="I111" s="8"/>
      <c r="J111" s="8"/>
      <c r="K111" s="8"/>
      <c r="L111" s="5">
        <f t="shared" si="1"/>
        <v>7</v>
      </c>
      <c r="M111" s="10"/>
      <c r="N111" s="14"/>
    </row>
    <row r="112" spans="1:14" ht="15" customHeight="1" x14ac:dyDescent="0.2">
      <c r="A112" s="6" t="s">
        <v>190</v>
      </c>
      <c r="B112" s="6" t="s">
        <v>191</v>
      </c>
      <c r="C112" s="7" t="s">
        <v>192</v>
      </c>
      <c r="D112" s="7" t="s">
        <v>68</v>
      </c>
      <c r="E112" s="7" t="s">
        <v>26</v>
      </c>
      <c r="F112" s="8"/>
      <c r="G112" s="8">
        <v>4</v>
      </c>
      <c r="H112" s="8"/>
      <c r="I112" s="8"/>
      <c r="J112" s="8"/>
      <c r="K112" s="8"/>
      <c r="L112" s="5">
        <f t="shared" si="1"/>
        <v>4</v>
      </c>
      <c r="M112" s="5">
        <f>L112</f>
        <v>4</v>
      </c>
      <c r="N112" s="14"/>
    </row>
    <row r="113" spans="1:14" ht="15" customHeight="1" x14ac:dyDescent="0.2">
      <c r="A113" s="6" t="s">
        <v>78</v>
      </c>
      <c r="B113" s="6" t="s">
        <v>193</v>
      </c>
      <c r="C113" s="7" t="s">
        <v>194</v>
      </c>
      <c r="D113" s="7" t="s">
        <v>41</v>
      </c>
      <c r="E113" s="6" t="s">
        <v>34</v>
      </c>
      <c r="F113" s="8"/>
      <c r="G113" s="8">
        <v>1</v>
      </c>
      <c r="H113" s="8"/>
      <c r="I113" s="8"/>
      <c r="J113" s="8"/>
      <c r="K113" s="8"/>
      <c r="L113" s="5">
        <f t="shared" si="1"/>
        <v>1</v>
      </c>
      <c r="M113" s="9">
        <f>SUM(L113:L114)</f>
        <v>13</v>
      </c>
      <c r="N113" s="14"/>
    </row>
    <row r="114" spans="1:14" ht="15" customHeight="1" x14ac:dyDescent="0.2">
      <c r="A114" s="6" t="s">
        <v>78</v>
      </c>
      <c r="B114" s="6" t="s">
        <v>193</v>
      </c>
      <c r="C114" s="7" t="s">
        <v>194</v>
      </c>
      <c r="D114" s="7" t="s">
        <v>41</v>
      </c>
      <c r="E114" s="6" t="s">
        <v>33</v>
      </c>
      <c r="F114" s="8"/>
      <c r="G114" s="8">
        <v>12</v>
      </c>
      <c r="H114" s="8"/>
      <c r="I114" s="8"/>
      <c r="J114" s="8"/>
      <c r="K114" s="8"/>
      <c r="L114" s="5">
        <f t="shared" si="1"/>
        <v>12</v>
      </c>
      <c r="M114" s="10"/>
      <c r="N114" s="14"/>
    </row>
    <row r="115" spans="1:14" ht="15" customHeight="1" x14ac:dyDescent="0.2">
      <c r="A115" s="6" t="s">
        <v>195</v>
      </c>
      <c r="B115" s="6" t="s">
        <v>196</v>
      </c>
      <c r="C115" s="7" t="s">
        <v>197</v>
      </c>
      <c r="D115" s="7" t="s">
        <v>111</v>
      </c>
      <c r="E115" s="6" t="s">
        <v>34</v>
      </c>
      <c r="F115" s="8"/>
      <c r="G115" s="8">
        <v>8</v>
      </c>
      <c r="H115" s="8"/>
      <c r="I115" s="8"/>
      <c r="J115" s="8"/>
      <c r="K115" s="8"/>
      <c r="L115" s="5">
        <f t="shared" si="1"/>
        <v>8</v>
      </c>
      <c r="M115" s="9">
        <f>SUM(L115:L116)</f>
        <v>18</v>
      </c>
      <c r="N115" s="14"/>
    </row>
    <row r="116" spans="1:14" ht="15" customHeight="1" x14ac:dyDescent="0.2">
      <c r="A116" s="11" t="s">
        <v>195</v>
      </c>
      <c r="B116" s="12" t="s">
        <v>196</v>
      </c>
      <c r="C116" s="12" t="s">
        <v>197</v>
      </c>
      <c r="D116" s="7" t="s">
        <v>111</v>
      </c>
      <c r="E116" s="7" t="s">
        <v>42</v>
      </c>
      <c r="F116" s="8"/>
      <c r="G116" s="8">
        <v>10</v>
      </c>
      <c r="H116" s="8"/>
      <c r="I116" s="8"/>
      <c r="J116" s="8"/>
      <c r="K116" s="8"/>
      <c r="L116" s="5">
        <f t="shared" si="1"/>
        <v>10</v>
      </c>
      <c r="M116" s="10"/>
      <c r="N116" s="14"/>
    </row>
    <row r="117" spans="1:14" ht="15" customHeight="1" x14ac:dyDescent="0.2">
      <c r="A117" s="6" t="s">
        <v>195</v>
      </c>
      <c r="B117" s="6" t="s">
        <v>196</v>
      </c>
      <c r="C117" s="7" t="s">
        <v>198</v>
      </c>
      <c r="D117" s="7" t="s">
        <v>111</v>
      </c>
      <c r="E117" s="6" t="s">
        <v>21</v>
      </c>
      <c r="F117" s="8"/>
      <c r="G117" s="8">
        <v>12</v>
      </c>
      <c r="H117" s="8"/>
      <c r="I117" s="8"/>
      <c r="J117" s="8"/>
      <c r="K117" s="8"/>
      <c r="L117" s="5">
        <f t="shared" si="1"/>
        <v>12</v>
      </c>
      <c r="M117" s="9">
        <f>SUM(L117:L118)</f>
        <v>13</v>
      </c>
      <c r="N117" s="14"/>
    </row>
    <row r="118" spans="1:14" ht="15" customHeight="1" x14ac:dyDescent="0.2">
      <c r="A118" s="6" t="s">
        <v>195</v>
      </c>
      <c r="B118" s="6" t="s">
        <v>196</v>
      </c>
      <c r="C118" s="7" t="s">
        <v>198</v>
      </c>
      <c r="D118" s="7" t="s">
        <v>111</v>
      </c>
      <c r="E118" s="6" t="s">
        <v>33</v>
      </c>
      <c r="F118" s="8"/>
      <c r="G118" s="8">
        <v>1</v>
      </c>
      <c r="H118" s="8"/>
      <c r="I118" s="8"/>
      <c r="J118" s="8"/>
      <c r="K118" s="8"/>
      <c r="L118" s="5">
        <f t="shared" si="1"/>
        <v>1</v>
      </c>
      <c r="M118" s="10"/>
      <c r="N118" s="14"/>
    </row>
    <row r="119" spans="1:14" ht="15" customHeight="1" x14ac:dyDescent="0.2">
      <c r="A119" s="6" t="s">
        <v>199</v>
      </c>
      <c r="B119" s="6" t="s">
        <v>200</v>
      </c>
      <c r="C119" s="7" t="s">
        <v>201</v>
      </c>
      <c r="D119" s="7" t="s">
        <v>111</v>
      </c>
      <c r="E119" s="6" t="s">
        <v>20</v>
      </c>
      <c r="F119" s="8"/>
      <c r="G119" s="8">
        <v>3</v>
      </c>
      <c r="H119" s="8"/>
      <c r="I119" s="8"/>
      <c r="J119" s="8"/>
      <c r="K119" s="8"/>
      <c r="L119" s="5">
        <f t="shared" si="1"/>
        <v>3</v>
      </c>
      <c r="M119" s="9">
        <f>SUM(L119:L120)</f>
        <v>4</v>
      </c>
      <c r="N119" s="14"/>
    </row>
    <row r="120" spans="1:14" ht="15" customHeight="1" x14ac:dyDescent="0.2">
      <c r="A120" s="6" t="s">
        <v>199</v>
      </c>
      <c r="B120" s="6" t="s">
        <v>200</v>
      </c>
      <c r="C120" s="7" t="s">
        <v>201</v>
      </c>
      <c r="D120" s="7" t="s">
        <v>111</v>
      </c>
      <c r="E120" s="6" t="s">
        <v>21</v>
      </c>
      <c r="F120" s="8"/>
      <c r="G120" s="8">
        <v>1</v>
      </c>
      <c r="H120" s="8"/>
      <c r="I120" s="8"/>
      <c r="J120" s="8"/>
      <c r="K120" s="8"/>
      <c r="L120" s="5">
        <f t="shared" si="1"/>
        <v>1</v>
      </c>
      <c r="M120" s="10"/>
      <c r="N120" s="14"/>
    </row>
    <row r="121" spans="1:14" ht="15" customHeight="1" x14ac:dyDescent="0.2">
      <c r="A121" s="7" t="s">
        <v>202</v>
      </c>
      <c r="B121" s="7" t="s">
        <v>203</v>
      </c>
      <c r="C121" s="7" t="s">
        <v>204</v>
      </c>
      <c r="D121" s="7" t="s">
        <v>19</v>
      </c>
      <c r="E121" s="7" t="s">
        <v>34</v>
      </c>
      <c r="F121" s="13">
        <v>7</v>
      </c>
      <c r="G121" s="8">
        <v>5</v>
      </c>
      <c r="H121" s="13"/>
      <c r="I121" s="13"/>
      <c r="J121" s="8"/>
      <c r="K121" s="8"/>
      <c r="L121" s="5">
        <f t="shared" si="1"/>
        <v>12</v>
      </c>
      <c r="M121" s="9">
        <f>SUM(L121:L122)</f>
        <v>21</v>
      </c>
      <c r="N121" s="14"/>
    </row>
    <row r="122" spans="1:14" ht="15" customHeight="1" x14ac:dyDescent="0.2">
      <c r="A122" s="7" t="s">
        <v>202</v>
      </c>
      <c r="B122" s="7" t="s">
        <v>203</v>
      </c>
      <c r="C122" s="7" t="s">
        <v>204</v>
      </c>
      <c r="D122" s="7" t="s">
        <v>19</v>
      </c>
      <c r="E122" s="7" t="s">
        <v>42</v>
      </c>
      <c r="F122" s="13">
        <v>8</v>
      </c>
      <c r="G122" s="8">
        <v>1</v>
      </c>
      <c r="H122" s="13"/>
      <c r="I122" s="13"/>
      <c r="J122" s="8"/>
      <c r="K122" s="8"/>
      <c r="L122" s="5">
        <f t="shared" si="1"/>
        <v>9</v>
      </c>
      <c r="M122" s="10"/>
      <c r="N122" s="14"/>
    </row>
    <row r="123" spans="1:14" ht="15" customHeight="1" x14ac:dyDescent="0.2">
      <c r="A123" s="6" t="s">
        <v>205</v>
      </c>
      <c r="B123" s="6" t="s">
        <v>206</v>
      </c>
      <c r="C123" s="7" t="s">
        <v>207</v>
      </c>
      <c r="D123" s="7" t="s">
        <v>19</v>
      </c>
      <c r="E123" s="7" t="s">
        <v>26</v>
      </c>
      <c r="F123" s="8"/>
      <c r="G123" s="8">
        <v>7</v>
      </c>
      <c r="H123" s="8"/>
      <c r="I123" s="8"/>
      <c r="J123" s="8"/>
      <c r="K123" s="8"/>
      <c r="L123" s="5">
        <f t="shared" si="1"/>
        <v>7</v>
      </c>
      <c r="M123" s="9">
        <f>SUM(L123:L124)</f>
        <v>8</v>
      </c>
      <c r="N123" s="14"/>
    </row>
    <row r="124" spans="1:14" ht="15" customHeight="1" x14ac:dyDescent="0.2">
      <c r="A124" s="6" t="s">
        <v>205</v>
      </c>
      <c r="B124" s="6" t="s">
        <v>206</v>
      </c>
      <c r="C124" s="7" t="s">
        <v>207</v>
      </c>
      <c r="D124" s="7" t="s">
        <v>19</v>
      </c>
      <c r="E124" s="6" t="s">
        <v>20</v>
      </c>
      <c r="F124" s="8"/>
      <c r="G124" s="8">
        <v>1</v>
      </c>
      <c r="H124" s="8"/>
      <c r="I124" s="8"/>
      <c r="J124" s="8"/>
      <c r="K124" s="8"/>
      <c r="L124" s="5">
        <f t="shared" si="1"/>
        <v>1</v>
      </c>
      <c r="M124" s="10"/>
      <c r="N124" s="14"/>
    </row>
    <row r="125" spans="1:14" ht="15" customHeight="1" x14ac:dyDescent="0.2">
      <c r="A125" s="6" t="s">
        <v>208</v>
      </c>
      <c r="B125" s="6" t="s">
        <v>209</v>
      </c>
      <c r="C125" s="7" t="s">
        <v>210</v>
      </c>
      <c r="D125" s="7" t="s">
        <v>56</v>
      </c>
      <c r="E125" s="7" t="s">
        <v>26</v>
      </c>
      <c r="F125" s="8"/>
      <c r="G125" s="8">
        <v>1</v>
      </c>
      <c r="H125" s="8"/>
      <c r="I125" s="8"/>
      <c r="J125" s="8"/>
      <c r="K125" s="8"/>
      <c r="L125" s="5">
        <f t="shared" si="1"/>
        <v>1</v>
      </c>
      <c r="M125" s="9">
        <f>SUM(L125:L126)</f>
        <v>2</v>
      </c>
      <c r="N125" s="14"/>
    </row>
    <row r="126" spans="1:14" ht="15" customHeight="1" x14ac:dyDescent="0.2">
      <c r="A126" s="6" t="s">
        <v>208</v>
      </c>
      <c r="B126" s="6" t="s">
        <v>209</v>
      </c>
      <c r="C126" s="7" t="s">
        <v>210</v>
      </c>
      <c r="D126" s="7" t="s">
        <v>56</v>
      </c>
      <c r="E126" s="6" t="s">
        <v>20</v>
      </c>
      <c r="F126" s="8"/>
      <c r="G126" s="8">
        <v>1</v>
      </c>
      <c r="H126" s="8"/>
      <c r="I126" s="8"/>
      <c r="J126" s="8"/>
      <c r="K126" s="8"/>
      <c r="L126" s="5">
        <f t="shared" si="1"/>
        <v>1</v>
      </c>
      <c r="M126" s="10"/>
      <c r="N126" s="14"/>
    </row>
    <row r="127" spans="1:14" ht="15" customHeight="1" x14ac:dyDescent="0.2">
      <c r="A127" s="6" t="s">
        <v>211</v>
      </c>
      <c r="B127" s="6" t="s">
        <v>212</v>
      </c>
      <c r="C127" s="7" t="s">
        <v>213</v>
      </c>
      <c r="D127" s="7" t="s">
        <v>32</v>
      </c>
      <c r="E127" s="6" t="s">
        <v>21</v>
      </c>
      <c r="F127" s="8"/>
      <c r="G127" s="8">
        <v>1</v>
      </c>
      <c r="H127" s="8"/>
      <c r="I127" s="8"/>
      <c r="J127" s="8"/>
      <c r="K127" s="8"/>
      <c r="L127" s="5">
        <f t="shared" si="1"/>
        <v>1</v>
      </c>
      <c r="M127" s="5">
        <f>L127</f>
        <v>1</v>
      </c>
      <c r="N127" s="14"/>
    </row>
    <row r="128" spans="1:14" ht="15" customHeight="1" x14ac:dyDescent="0.2">
      <c r="A128" s="7" t="s">
        <v>142</v>
      </c>
      <c r="B128" s="7" t="s">
        <v>214</v>
      </c>
      <c r="C128" s="7" t="s">
        <v>215</v>
      </c>
      <c r="D128" s="7" t="s">
        <v>32</v>
      </c>
      <c r="E128" s="7" t="s">
        <v>34</v>
      </c>
      <c r="F128" s="13">
        <v>6</v>
      </c>
      <c r="G128" s="13">
        <v>1</v>
      </c>
      <c r="H128" s="13"/>
      <c r="I128" s="13"/>
      <c r="J128" s="8"/>
      <c r="K128" s="8"/>
      <c r="L128" s="5">
        <f t="shared" si="1"/>
        <v>7</v>
      </c>
      <c r="M128" s="9">
        <f>SUM(L128:L129)</f>
        <v>14</v>
      </c>
      <c r="N128" s="14"/>
    </row>
    <row r="129" spans="1:14" ht="15" customHeight="1" x14ac:dyDescent="0.2">
      <c r="A129" s="7" t="s">
        <v>142</v>
      </c>
      <c r="B129" s="7" t="s">
        <v>214</v>
      </c>
      <c r="C129" s="7" t="s">
        <v>215</v>
      </c>
      <c r="D129" s="7" t="s">
        <v>32</v>
      </c>
      <c r="E129" s="7" t="s">
        <v>33</v>
      </c>
      <c r="F129" s="13">
        <v>6</v>
      </c>
      <c r="G129" s="13">
        <v>1</v>
      </c>
      <c r="H129" s="13"/>
      <c r="I129" s="13"/>
      <c r="J129" s="8"/>
      <c r="K129" s="8"/>
      <c r="L129" s="5">
        <f t="shared" si="1"/>
        <v>7</v>
      </c>
      <c r="M129" s="10"/>
      <c r="N129" s="14"/>
    </row>
    <row r="130" spans="1:14" ht="15" customHeight="1" x14ac:dyDescent="0.2">
      <c r="A130" s="6" t="s">
        <v>216</v>
      </c>
      <c r="B130" s="6" t="s">
        <v>217</v>
      </c>
      <c r="C130" s="7" t="s">
        <v>218</v>
      </c>
      <c r="D130" s="7" t="s">
        <v>68</v>
      </c>
      <c r="E130" s="6" t="s">
        <v>20</v>
      </c>
      <c r="F130" s="8"/>
      <c r="G130" s="8">
        <v>3</v>
      </c>
      <c r="H130" s="8"/>
      <c r="I130" s="8"/>
      <c r="J130" s="8"/>
      <c r="K130" s="8"/>
      <c r="L130" s="5">
        <f t="shared" si="1"/>
        <v>3</v>
      </c>
      <c r="M130" s="9">
        <f>SUM(L130:L131)</f>
        <v>4</v>
      </c>
      <c r="N130" s="14"/>
    </row>
    <row r="131" spans="1:14" ht="15" customHeight="1" x14ac:dyDescent="0.2">
      <c r="A131" s="6" t="s">
        <v>216</v>
      </c>
      <c r="B131" s="6" t="s">
        <v>217</v>
      </c>
      <c r="C131" s="7" t="s">
        <v>218</v>
      </c>
      <c r="D131" s="7" t="s">
        <v>68</v>
      </c>
      <c r="E131" s="6" t="s">
        <v>21</v>
      </c>
      <c r="F131" s="8"/>
      <c r="G131" s="8">
        <v>1</v>
      </c>
      <c r="H131" s="8"/>
      <c r="I131" s="8"/>
      <c r="J131" s="8"/>
      <c r="K131" s="8"/>
      <c r="L131" s="5">
        <f t="shared" si="1"/>
        <v>1</v>
      </c>
      <c r="M131" s="10"/>
      <c r="N131" s="14"/>
    </row>
    <row r="132" spans="1:14" ht="15" customHeight="1" x14ac:dyDescent="0.2">
      <c r="A132" s="6" t="s">
        <v>164</v>
      </c>
      <c r="B132" s="6" t="s">
        <v>219</v>
      </c>
      <c r="C132" s="7" t="s">
        <v>220</v>
      </c>
      <c r="D132" s="7" t="s">
        <v>76</v>
      </c>
      <c r="E132" s="7" t="s">
        <v>26</v>
      </c>
      <c r="F132" s="8"/>
      <c r="G132" s="8">
        <v>12</v>
      </c>
      <c r="H132" s="8"/>
      <c r="I132" s="8"/>
      <c r="J132" s="8"/>
      <c r="K132" s="8"/>
      <c r="L132" s="5">
        <f t="shared" si="1"/>
        <v>12</v>
      </c>
      <c r="M132" s="9">
        <f>SUM(L132:L133)</f>
        <v>23</v>
      </c>
      <c r="N132" s="14"/>
    </row>
    <row r="133" spans="1:14" ht="15" customHeight="1" x14ac:dyDescent="0.2">
      <c r="A133" s="6" t="s">
        <v>164</v>
      </c>
      <c r="B133" s="6" t="s">
        <v>219</v>
      </c>
      <c r="C133" s="7" t="s">
        <v>220</v>
      </c>
      <c r="D133" s="7" t="s">
        <v>76</v>
      </c>
      <c r="E133" s="6" t="s">
        <v>20</v>
      </c>
      <c r="F133" s="8"/>
      <c r="G133" s="8">
        <v>11</v>
      </c>
      <c r="H133" s="8"/>
      <c r="I133" s="8"/>
      <c r="J133" s="8"/>
      <c r="K133" s="8"/>
      <c r="L133" s="5">
        <f t="shared" ref="L133:L134" si="2">SUM(F133:K133)</f>
        <v>11</v>
      </c>
      <c r="M133" s="10"/>
      <c r="N133" s="14"/>
    </row>
    <row r="134" spans="1:14" ht="15" customHeight="1" x14ac:dyDescent="0.2">
      <c r="A134" s="6" t="s">
        <v>221</v>
      </c>
      <c r="B134" s="6" t="s">
        <v>219</v>
      </c>
      <c r="C134" s="7" t="s">
        <v>222</v>
      </c>
      <c r="D134" s="7" t="s">
        <v>32</v>
      </c>
      <c r="E134" s="6" t="s">
        <v>33</v>
      </c>
      <c r="F134" s="8"/>
      <c r="G134" s="8">
        <v>2</v>
      </c>
      <c r="H134" s="8"/>
      <c r="I134" s="8"/>
      <c r="J134" s="8"/>
      <c r="K134" s="8"/>
      <c r="L134" s="5">
        <f t="shared" si="2"/>
        <v>2</v>
      </c>
      <c r="M134" s="5">
        <f>L134</f>
        <v>2</v>
      </c>
      <c r="N134" s="14"/>
    </row>
  </sheetData>
  <mergeCells count="60">
    <mergeCell ref="M121:M122"/>
    <mergeCell ref="M123:M124"/>
    <mergeCell ref="M125:M126"/>
    <mergeCell ref="M128:M129"/>
    <mergeCell ref="M130:M131"/>
    <mergeCell ref="M132:M133"/>
    <mergeCell ref="M108:M109"/>
    <mergeCell ref="M110:M111"/>
    <mergeCell ref="M113:M114"/>
    <mergeCell ref="M115:M116"/>
    <mergeCell ref="M117:M118"/>
    <mergeCell ref="M119:M120"/>
    <mergeCell ref="M96:M97"/>
    <mergeCell ref="M98:M99"/>
    <mergeCell ref="M100:M101"/>
    <mergeCell ref="M102:M103"/>
    <mergeCell ref="M104:M105"/>
    <mergeCell ref="M106:M107"/>
    <mergeCell ref="M80:M81"/>
    <mergeCell ref="M82:M83"/>
    <mergeCell ref="M87:M88"/>
    <mergeCell ref="M89:M90"/>
    <mergeCell ref="M91:M92"/>
    <mergeCell ref="M93:M94"/>
    <mergeCell ref="M65:M66"/>
    <mergeCell ref="M67:M68"/>
    <mergeCell ref="M71:M72"/>
    <mergeCell ref="M73:M74"/>
    <mergeCell ref="M75:M76"/>
    <mergeCell ref="M78:M79"/>
    <mergeCell ref="M53:M54"/>
    <mergeCell ref="M55:M56"/>
    <mergeCell ref="M57:M58"/>
    <mergeCell ref="M59:M60"/>
    <mergeCell ref="M61:M62"/>
    <mergeCell ref="M63:M64"/>
    <mergeCell ref="M39:M40"/>
    <mergeCell ref="M41:M42"/>
    <mergeCell ref="M45:M46"/>
    <mergeCell ref="M47:M48"/>
    <mergeCell ref="M49:M50"/>
    <mergeCell ref="M51:M52"/>
    <mergeCell ref="M27:M28"/>
    <mergeCell ref="M29:M30"/>
    <mergeCell ref="M31:M32"/>
    <mergeCell ref="M33:M34"/>
    <mergeCell ref="M35:M36"/>
    <mergeCell ref="M37:M38"/>
    <mergeCell ref="M15:M16"/>
    <mergeCell ref="M17:M18"/>
    <mergeCell ref="M19:M20"/>
    <mergeCell ref="M21:M22"/>
    <mergeCell ref="M23:M24"/>
    <mergeCell ref="M25:M26"/>
    <mergeCell ref="A1:N1"/>
    <mergeCell ref="A2:C2"/>
    <mergeCell ref="M5:M6"/>
    <mergeCell ref="M7:M8"/>
    <mergeCell ref="M9:M10"/>
    <mergeCell ref="M11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28B9-7447-4D89-BD50-6919EFFFA1CA}">
  <dimension ref="A1:G144"/>
  <sheetViews>
    <sheetView workbookViewId="0">
      <selection activeCell="V1" sqref="V1"/>
    </sheetView>
  </sheetViews>
  <sheetFormatPr defaultRowHeight="14.25" x14ac:dyDescent="0.2"/>
  <cols>
    <col min="2" max="2" width="11.75" customWidth="1"/>
    <col min="3" max="3" width="26.5" customWidth="1"/>
    <col min="4" max="4" width="22.125" customWidth="1"/>
  </cols>
  <sheetData>
    <row r="1" spans="1:7" ht="18" x14ac:dyDescent="0.2">
      <c r="A1" s="1" t="s">
        <v>223</v>
      </c>
      <c r="B1" s="1"/>
      <c r="C1" s="1"/>
      <c r="D1" s="1"/>
      <c r="E1" s="1"/>
      <c r="F1" s="1"/>
      <c r="G1" s="1"/>
    </row>
    <row r="2" spans="1:7" ht="18" x14ac:dyDescent="0.2">
      <c r="A2" s="18" t="s">
        <v>224</v>
      </c>
      <c r="B2" s="18"/>
      <c r="C2" s="18"/>
      <c r="D2" s="18"/>
      <c r="E2" s="18"/>
      <c r="F2" s="18"/>
      <c r="G2" s="18"/>
    </row>
    <row r="3" spans="1:7" ht="26.25" thickBot="1" x14ac:dyDescent="0.25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6</v>
      </c>
      <c r="F3" s="19" t="s">
        <v>229</v>
      </c>
      <c r="G3" s="19" t="s">
        <v>230</v>
      </c>
    </row>
    <row r="4" spans="1:7" ht="15" customHeight="1" thickBot="1" x14ac:dyDescent="0.25">
      <c r="A4" s="20" t="s">
        <v>231</v>
      </c>
      <c r="B4" s="21"/>
      <c r="C4" s="21"/>
      <c r="D4" s="21"/>
      <c r="E4" s="21"/>
      <c r="F4" s="22"/>
      <c r="G4" s="23"/>
    </row>
    <row r="5" spans="1:7" ht="15" customHeight="1" x14ac:dyDescent="0.2">
      <c r="A5" s="15" t="s">
        <v>153</v>
      </c>
      <c r="B5" s="15" t="s">
        <v>154</v>
      </c>
      <c r="C5" s="15" t="s">
        <v>155</v>
      </c>
      <c r="D5" s="15" t="s">
        <v>56</v>
      </c>
      <c r="E5" s="15" t="s">
        <v>26</v>
      </c>
      <c r="F5" s="27">
        <v>19</v>
      </c>
      <c r="G5" s="27">
        <v>1</v>
      </c>
    </row>
    <row r="6" spans="1:7" ht="15" customHeight="1" x14ac:dyDescent="0.2">
      <c r="A6" s="7" t="s">
        <v>69</v>
      </c>
      <c r="B6" s="7" t="s">
        <v>70</v>
      </c>
      <c r="C6" s="7" t="s">
        <v>71</v>
      </c>
      <c r="D6" s="7" t="s">
        <v>72</v>
      </c>
      <c r="E6" s="7" t="s">
        <v>26</v>
      </c>
      <c r="F6" s="8">
        <v>13</v>
      </c>
      <c r="G6" s="8" t="s">
        <v>232</v>
      </c>
    </row>
    <row r="7" spans="1:7" ht="15" customHeight="1" x14ac:dyDescent="0.2">
      <c r="A7" s="6" t="s">
        <v>136</v>
      </c>
      <c r="B7" s="6" t="s">
        <v>137</v>
      </c>
      <c r="C7" s="7" t="s">
        <v>138</v>
      </c>
      <c r="D7" s="7" t="s">
        <v>111</v>
      </c>
      <c r="E7" s="7" t="s">
        <v>26</v>
      </c>
      <c r="F7" s="8">
        <v>13</v>
      </c>
      <c r="G7" s="8" t="s">
        <v>232</v>
      </c>
    </row>
    <row r="8" spans="1:7" ht="15" customHeight="1" x14ac:dyDescent="0.2">
      <c r="A8" s="7" t="s">
        <v>78</v>
      </c>
      <c r="B8" s="7" t="s">
        <v>74</v>
      </c>
      <c r="C8" s="7" t="s">
        <v>79</v>
      </c>
      <c r="D8" s="7" t="s">
        <v>76</v>
      </c>
      <c r="E8" s="15" t="s">
        <v>26</v>
      </c>
      <c r="F8" s="8">
        <v>12</v>
      </c>
      <c r="G8" s="8" t="s">
        <v>233</v>
      </c>
    </row>
    <row r="9" spans="1:7" ht="15" customHeight="1" x14ac:dyDescent="0.2">
      <c r="A9" s="7" t="s">
        <v>91</v>
      </c>
      <c r="B9" s="7" t="s">
        <v>92</v>
      </c>
      <c r="C9" s="7" t="s">
        <v>93</v>
      </c>
      <c r="D9" s="7" t="s">
        <v>56</v>
      </c>
      <c r="E9" s="7" t="s">
        <v>26</v>
      </c>
      <c r="F9" s="8">
        <v>12</v>
      </c>
      <c r="G9" s="8" t="s">
        <v>233</v>
      </c>
    </row>
    <row r="10" spans="1:7" ht="15" customHeight="1" x14ac:dyDescent="0.2">
      <c r="A10" s="6" t="s">
        <v>164</v>
      </c>
      <c r="B10" s="6" t="s">
        <v>219</v>
      </c>
      <c r="C10" s="7" t="s">
        <v>220</v>
      </c>
      <c r="D10" s="7" t="s">
        <v>76</v>
      </c>
      <c r="E10" s="7" t="s">
        <v>26</v>
      </c>
      <c r="F10" s="8">
        <v>12</v>
      </c>
      <c r="G10" s="8" t="s">
        <v>233</v>
      </c>
    </row>
    <row r="11" spans="1:7" ht="15" customHeight="1" x14ac:dyDescent="0.2">
      <c r="A11" s="6" t="s">
        <v>35</v>
      </c>
      <c r="B11" s="6" t="s">
        <v>36</v>
      </c>
      <c r="C11" s="7" t="s">
        <v>37</v>
      </c>
      <c r="D11" s="7" t="s">
        <v>19</v>
      </c>
      <c r="E11" s="7" t="s">
        <v>26</v>
      </c>
      <c r="F11" s="8">
        <v>10</v>
      </c>
      <c r="G11" s="8">
        <v>7</v>
      </c>
    </row>
    <row r="12" spans="1:7" ht="15" customHeight="1" x14ac:dyDescent="0.2">
      <c r="A12" s="6" t="s">
        <v>120</v>
      </c>
      <c r="B12" s="6" t="s">
        <v>121</v>
      </c>
      <c r="C12" s="7" t="s">
        <v>122</v>
      </c>
      <c r="D12" s="7" t="s">
        <v>68</v>
      </c>
      <c r="E12" s="7" t="s">
        <v>26</v>
      </c>
      <c r="F12" s="8">
        <v>9</v>
      </c>
      <c r="G12" s="8">
        <v>8</v>
      </c>
    </row>
    <row r="13" spans="1:7" ht="15" customHeight="1" x14ac:dyDescent="0.2">
      <c r="A13" s="6" t="s">
        <v>22</v>
      </c>
      <c r="B13" s="6" t="s">
        <v>23</v>
      </c>
      <c r="C13" s="7" t="s">
        <v>24</v>
      </c>
      <c r="D13" s="7" t="s">
        <v>25</v>
      </c>
      <c r="E13" s="7" t="s">
        <v>26</v>
      </c>
      <c r="F13" s="8">
        <v>8</v>
      </c>
      <c r="G13" s="8">
        <v>9</v>
      </c>
    </row>
    <row r="14" spans="1:7" ht="15" customHeight="1" x14ac:dyDescent="0.2">
      <c r="A14" s="7" t="s">
        <v>80</v>
      </c>
      <c r="B14" s="7" t="s">
        <v>81</v>
      </c>
      <c r="C14" s="7" t="s">
        <v>82</v>
      </c>
      <c r="D14" s="7" t="s">
        <v>32</v>
      </c>
      <c r="E14" s="7" t="s">
        <v>26</v>
      </c>
      <c r="F14" s="8">
        <v>7</v>
      </c>
      <c r="G14" s="8" t="s">
        <v>234</v>
      </c>
    </row>
    <row r="15" spans="1:7" ht="15" customHeight="1" x14ac:dyDescent="0.2">
      <c r="A15" s="6" t="s">
        <v>205</v>
      </c>
      <c r="B15" s="6" t="s">
        <v>206</v>
      </c>
      <c r="C15" s="7" t="s">
        <v>207</v>
      </c>
      <c r="D15" s="7" t="s">
        <v>19</v>
      </c>
      <c r="E15" s="7" t="s">
        <v>26</v>
      </c>
      <c r="F15" s="8">
        <v>7</v>
      </c>
      <c r="G15" s="8" t="s">
        <v>234</v>
      </c>
    </row>
    <row r="16" spans="1:7" ht="15" customHeight="1" x14ac:dyDescent="0.2">
      <c r="A16" s="7" t="s">
        <v>142</v>
      </c>
      <c r="B16" s="7" t="s">
        <v>143</v>
      </c>
      <c r="C16" s="7" t="s">
        <v>144</v>
      </c>
      <c r="D16" s="7" t="s">
        <v>72</v>
      </c>
      <c r="E16" s="7" t="s">
        <v>26</v>
      </c>
      <c r="F16" s="8">
        <v>6</v>
      </c>
      <c r="G16" s="8">
        <v>12</v>
      </c>
    </row>
    <row r="17" spans="1:7" ht="15" customHeight="1" x14ac:dyDescent="0.2">
      <c r="A17" s="6" t="s">
        <v>190</v>
      </c>
      <c r="B17" s="6" t="s">
        <v>191</v>
      </c>
      <c r="C17" s="7" t="s">
        <v>192</v>
      </c>
      <c r="D17" s="7" t="s">
        <v>68</v>
      </c>
      <c r="E17" s="7" t="s">
        <v>26</v>
      </c>
      <c r="F17" s="8">
        <v>4</v>
      </c>
      <c r="G17" s="8">
        <v>13</v>
      </c>
    </row>
    <row r="18" spans="1:7" ht="15" customHeight="1" x14ac:dyDescent="0.2">
      <c r="A18" s="6" t="s">
        <v>136</v>
      </c>
      <c r="B18" s="6" t="s">
        <v>137</v>
      </c>
      <c r="C18" s="7" t="s">
        <v>139</v>
      </c>
      <c r="D18" s="7" t="s">
        <v>111</v>
      </c>
      <c r="E18" s="7" t="s">
        <v>26</v>
      </c>
      <c r="F18" s="8">
        <v>1</v>
      </c>
      <c r="G18" s="8" t="s">
        <v>235</v>
      </c>
    </row>
    <row r="19" spans="1:7" ht="15" customHeight="1" x14ac:dyDescent="0.2">
      <c r="A19" s="6" t="s">
        <v>164</v>
      </c>
      <c r="B19" s="6" t="s">
        <v>165</v>
      </c>
      <c r="C19" s="7" t="s">
        <v>166</v>
      </c>
      <c r="D19" s="7" t="s">
        <v>68</v>
      </c>
      <c r="E19" s="7" t="s">
        <v>26</v>
      </c>
      <c r="F19" s="8">
        <v>1</v>
      </c>
      <c r="G19" s="8" t="s">
        <v>235</v>
      </c>
    </row>
    <row r="20" spans="1:7" ht="15" customHeight="1" x14ac:dyDescent="0.2">
      <c r="A20" s="6" t="s">
        <v>168</v>
      </c>
      <c r="B20" s="6" t="s">
        <v>169</v>
      </c>
      <c r="C20" s="7" t="s">
        <v>170</v>
      </c>
      <c r="D20" s="7" t="s">
        <v>159</v>
      </c>
      <c r="E20" s="7" t="s">
        <v>26</v>
      </c>
      <c r="F20" s="8">
        <v>1</v>
      </c>
      <c r="G20" s="8" t="s">
        <v>235</v>
      </c>
    </row>
    <row r="21" spans="1:7" ht="15" customHeight="1" x14ac:dyDescent="0.2">
      <c r="A21" s="6" t="s">
        <v>208</v>
      </c>
      <c r="B21" s="6" t="s">
        <v>209</v>
      </c>
      <c r="C21" s="7" t="s">
        <v>210</v>
      </c>
      <c r="D21" s="7" t="s">
        <v>56</v>
      </c>
      <c r="E21" s="7" t="s">
        <v>26</v>
      </c>
      <c r="F21" s="8">
        <v>1</v>
      </c>
      <c r="G21" s="8" t="s">
        <v>235</v>
      </c>
    </row>
    <row r="22" spans="1:7" ht="15" customHeight="1" thickBot="1" x14ac:dyDescent="0.25">
      <c r="A22" s="24"/>
      <c r="B22" s="24"/>
      <c r="C22" s="24"/>
      <c r="D22" s="24"/>
      <c r="E22" s="24"/>
      <c r="F22" s="28"/>
      <c r="G22" s="28"/>
    </row>
    <row r="23" spans="1:7" ht="15" customHeight="1" thickBot="1" x14ac:dyDescent="0.25">
      <c r="A23" s="25" t="s">
        <v>236</v>
      </c>
      <c r="B23" s="26"/>
      <c r="C23" s="26"/>
      <c r="D23" s="26"/>
      <c r="E23" s="26"/>
      <c r="F23" s="29"/>
      <c r="G23" s="30"/>
    </row>
    <row r="24" spans="1:7" ht="15" customHeight="1" x14ac:dyDescent="0.2">
      <c r="A24" s="15" t="s">
        <v>94</v>
      </c>
      <c r="B24" s="15" t="s">
        <v>95</v>
      </c>
      <c r="C24" s="15" t="s">
        <v>96</v>
      </c>
      <c r="D24" s="15" t="s">
        <v>32</v>
      </c>
      <c r="E24" s="15" t="s">
        <v>20</v>
      </c>
      <c r="F24" s="27">
        <v>14</v>
      </c>
      <c r="G24" s="27">
        <v>1</v>
      </c>
    </row>
    <row r="25" spans="1:7" ht="15" customHeight="1" x14ac:dyDescent="0.2">
      <c r="A25" s="6" t="s">
        <v>181</v>
      </c>
      <c r="B25" s="6" t="s">
        <v>182</v>
      </c>
      <c r="C25" s="7" t="s">
        <v>183</v>
      </c>
      <c r="D25" s="7" t="s">
        <v>32</v>
      </c>
      <c r="E25" s="6" t="s">
        <v>20</v>
      </c>
      <c r="F25" s="8">
        <v>13</v>
      </c>
      <c r="G25" s="8">
        <v>2</v>
      </c>
    </row>
    <row r="26" spans="1:7" ht="15" customHeight="1" x14ac:dyDescent="0.2">
      <c r="A26" s="7" t="s">
        <v>78</v>
      </c>
      <c r="B26" s="7" t="s">
        <v>74</v>
      </c>
      <c r="C26" s="7" t="s">
        <v>79</v>
      </c>
      <c r="D26" s="7" t="s">
        <v>76</v>
      </c>
      <c r="E26" s="7" t="s">
        <v>20</v>
      </c>
      <c r="F26" s="8">
        <v>12</v>
      </c>
      <c r="G26" s="8" t="s">
        <v>237</v>
      </c>
    </row>
    <row r="27" spans="1:7" ht="15" customHeight="1" x14ac:dyDescent="0.2">
      <c r="A27" s="7" t="s">
        <v>117</v>
      </c>
      <c r="B27" s="7" t="s">
        <v>118</v>
      </c>
      <c r="C27" s="7" t="s">
        <v>119</v>
      </c>
      <c r="D27" s="7" t="s">
        <v>41</v>
      </c>
      <c r="E27" s="7" t="s">
        <v>20</v>
      </c>
      <c r="F27" s="8">
        <v>12</v>
      </c>
      <c r="G27" s="8" t="s">
        <v>237</v>
      </c>
    </row>
    <row r="28" spans="1:7" ht="15" customHeight="1" x14ac:dyDescent="0.2">
      <c r="A28" s="6" t="s">
        <v>136</v>
      </c>
      <c r="B28" s="6" t="s">
        <v>137</v>
      </c>
      <c r="C28" s="7" t="s">
        <v>138</v>
      </c>
      <c r="D28" s="7" t="s">
        <v>111</v>
      </c>
      <c r="E28" s="6" t="s">
        <v>20</v>
      </c>
      <c r="F28" s="8">
        <v>12</v>
      </c>
      <c r="G28" s="8" t="s">
        <v>237</v>
      </c>
    </row>
    <row r="29" spans="1:7" ht="15" customHeight="1" x14ac:dyDescent="0.2">
      <c r="A29" s="7" t="s">
        <v>69</v>
      </c>
      <c r="B29" s="7" t="s">
        <v>70</v>
      </c>
      <c r="C29" s="7" t="s">
        <v>71</v>
      </c>
      <c r="D29" s="7" t="s">
        <v>72</v>
      </c>
      <c r="E29" s="7" t="s">
        <v>20</v>
      </c>
      <c r="F29" s="8">
        <v>11</v>
      </c>
      <c r="G29" s="8" t="s">
        <v>238</v>
      </c>
    </row>
    <row r="30" spans="1:7" ht="15" customHeight="1" x14ac:dyDescent="0.2">
      <c r="A30" s="6" t="s">
        <v>164</v>
      </c>
      <c r="B30" s="6" t="s">
        <v>219</v>
      </c>
      <c r="C30" s="7" t="s">
        <v>220</v>
      </c>
      <c r="D30" s="7" t="s">
        <v>76</v>
      </c>
      <c r="E30" s="6" t="s">
        <v>20</v>
      </c>
      <c r="F30" s="8">
        <v>11</v>
      </c>
      <c r="G30" s="8" t="s">
        <v>238</v>
      </c>
    </row>
    <row r="31" spans="1:7" ht="15" customHeight="1" x14ac:dyDescent="0.2">
      <c r="A31" s="7" t="s">
        <v>62</v>
      </c>
      <c r="B31" s="7" t="s">
        <v>63</v>
      </c>
      <c r="C31" s="7" t="s">
        <v>64</v>
      </c>
      <c r="D31" s="7" t="s">
        <v>32</v>
      </c>
      <c r="E31" s="7" t="s">
        <v>20</v>
      </c>
      <c r="F31" s="8">
        <v>10</v>
      </c>
      <c r="G31" s="8" t="s">
        <v>239</v>
      </c>
    </row>
    <row r="32" spans="1:7" ht="15" customHeight="1" x14ac:dyDescent="0.2">
      <c r="A32" s="6" t="s">
        <v>83</v>
      </c>
      <c r="B32" s="6" t="s">
        <v>84</v>
      </c>
      <c r="C32" s="7" t="s">
        <v>87</v>
      </c>
      <c r="D32" s="6" t="s">
        <v>86</v>
      </c>
      <c r="E32" s="6" t="s">
        <v>20</v>
      </c>
      <c r="F32" s="8">
        <v>10</v>
      </c>
      <c r="G32" s="8" t="s">
        <v>239</v>
      </c>
    </row>
    <row r="33" spans="1:7" ht="15" customHeight="1" x14ac:dyDescent="0.2">
      <c r="A33" s="7" t="s">
        <v>153</v>
      </c>
      <c r="B33" s="7" t="s">
        <v>154</v>
      </c>
      <c r="C33" s="7" t="s">
        <v>155</v>
      </c>
      <c r="D33" s="7" t="s">
        <v>56</v>
      </c>
      <c r="E33" s="7" t="s">
        <v>20</v>
      </c>
      <c r="F33" s="8">
        <v>10</v>
      </c>
      <c r="G33" s="8" t="s">
        <v>239</v>
      </c>
    </row>
    <row r="34" spans="1:7" ht="15" customHeight="1" x14ac:dyDescent="0.2">
      <c r="A34" s="6" t="s">
        <v>83</v>
      </c>
      <c r="B34" s="6" t="s">
        <v>84</v>
      </c>
      <c r="C34" s="7" t="s">
        <v>85</v>
      </c>
      <c r="D34" s="6" t="s">
        <v>86</v>
      </c>
      <c r="E34" s="6" t="s">
        <v>20</v>
      </c>
      <c r="F34" s="8">
        <v>9</v>
      </c>
      <c r="G34" s="8" t="s">
        <v>240</v>
      </c>
    </row>
    <row r="35" spans="1:7" ht="15" customHeight="1" x14ac:dyDescent="0.2">
      <c r="A35" s="6" t="s">
        <v>27</v>
      </c>
      <c r="B35" s="6" t="s">
        <v>23</v>
      </c>
      <c r="C35" s="7" t="s">
        <v>28</v>
      </c>
      <c r="D35" s="7" t="s">
        <v>25</v>
      </c>
      <c r="E35" s="6" t="s">
        <v>20</v>
      </c>
      <c r="F35" s="8">
        <v>8</v>
      </c>
      <c r="G35" s="8">
        <v>12</v>
      </c>
    </row>
    <row r="36" spans="1:7" ht="15" customHeight="1" x14ac:dyDescent="0.2">
      <c r="A36" s="6" t="s">
        <v>156</v>
      </c>
      <c r="B36" s="6" t="s">
        <v>157</v>
      </c>
      <c r="C36" s="7" t="s">
        <v>158</v>
      </c>
      <c r="D36" s="7" t="s">
        <v>159</v>
      </c>
      <c r="E36" s="6" t="s">
        <v>20</v>
      </c>
      <c r="F36" s="8">
        <v>7</v>
      </c>
      <c r="G36" s="8">
        <v>13</v>
      </c>
    </row>
    <row r="37" spans="1:7" ht="15" customHeight="1" x14ac:dyDescent="0.2">
      <c r="A37" s="7" t="s">
        <v>80</v>
      </c>
      <c r="B37" s="7" t="s">
        <v>81</v>
      </c>
      <c r="C37" s="7" t="s">
        <v>82</v>
      </c>
      <c r="D37" s="7" t="s">
        <v>32</v>
      </c>
      <c r="E37" s="7" t="s">
        <v>20</v>
      </c>
      <c r="F37" s="8">
        <v>5</v>
      </c>
      <c r="G37" s="8" t="s">
        <v>235</v>
      </c>
    </row>
    <row r="38" spans="1:7" ht="15" customHeight="1" x14ac:dyDescent="0.2">
      <c r="A38" s="6" t="s">
        <v>126</v>
      </c>
      <c r="B38" s="6" t="s">
        <v>127</v>
      </c>
      <c r="C38" s="7" t="s">
        <v>128</v>
      </c>
      <c r="D38" s="7" t="s">
        <v>68</v>
      </c>
      <c r="E38" s="6" t="s">
        <v>20</v>
      </c>
      <c r="F38" s="8">
        <v>5</v>
      </c>
      <c r="G38" s="8" t="s">
        <v>235</v>
      </c>
    </row>
    <row r="39" spans="1:7" ht="15" customHeight="1" x14ac:dyDescent="0.2">
      <c r="A39" s="6" t="s">
        <v>16</v>
      </c>
      <c r="B39" s="6" t="s">
        <v>17</v>
      </c>
      <c r="C39" s="7" t="s">
        <v>18</v>
      </c>
      <c r="D39" s="7" t="s">
        <v>19</v>
      </c>
      <c r="E39" s="6" t="s">
        <v>20</v>
      </c>
      <c r="F39" s="8">
        <v>4</v>
      </c>
      <c r="G39" s="8" t="s">
        <v>241</v>
      </c>
    </row>
    <row r="40" spans="1:7" ht="15" customHeight="1" x14ac:dyDescent="0.2">
      <c r="A40" s="7" t="s">
        <v>53</v>
      </c>
      <c r="B40" s="7" t="s">
        <v>54</v>
      </c>
      <c r="C40" s="7" t="s">
        <v>55</v>
      </c>
      <c r="D40" s="7" t="s">
        <v>56</v>
      </c>
      <c r="E40" s="7" t="s">
        <v>20</v>
      </c>
      <c r="F40" s="8">
        <v>4</v>
      </c>
      <c r="G40" s="8" t="s">
        <v>241</v>
      </c>
    </row>
    <row r="41" spans="1:7" ht="15" customHeight="1" x14ac:dyDescent="0.2">
      <c r="A41" s="6" t="s">
        <v>22</v>
      </c>
      <c r="B41" s="6" t="s">
        <v>23</v>
      </c>
      <c r="C41" s="7" t="s">
        <v>24</v>
      </c>
      <c r="D41" s="7" t="s">
        <v>25</v>
      </c>
      <c r="E41" s="6" t="s">
        <v>20</v>
      </c>
      <c r="F41" s="8">
        <v>3</v>
      </c>
      <c r="G41" s="8" t="s">
        <v>242</v>
      </c>
    </row>
    <row r="42" spans="1:7" ht="15" customHeight="1" x14ac:dyDescent="0.2">
      <c r="A42" s="7" t="s">
        <v>91</v>
      </c>
      <c r="B42" s="7" t="s">
        <v>92</v>
      </c>
      <c r="C42" s="7" t="s">
        <v>93</v>
      </c>
      <c r="D42" s="7" t="s">
        <v>56</v>
      </c>
      <c r="E42" s="7" t="s">
        <v>20</v>
      </c>
      <c r="F42" s="8">
        <v>3</v>
      </c>
      <c r="G42" s="8" t="s">
        <v>242</v>
      </c>
    </row>
    <row r="43" spans="1:7" ht="15" customHeight="1" x14ac:dyDescent="0.2">
      <c r="A43" s="6" t="s">
        <v>104</v>
      </c>
      <c r="B43" s="6" t="s">
        <v>105</v>
      </c>
      <c r="C43" s="7" t="s">
        <v>106</v>
      </c>
      <c r="D43" s="7" t="s">
        <v>41</v>
      </c>
      <c r="E43" s="6" t="s">
        <v>20</v>
      </c>
      <c r="F43" s="8">
        <v>3</v>
      </c>
      <c r="G43" s="8" t="s">
        <v>242</v>
      </c>
    </row>
    <row r="44" spans="1:7" ht="15" customHeight="1" x14ac:dyDescent="0.2">
      <c r="A44" s="6" t="s">
        <v>123</v>
      </c>
      <c r="B44" s="6" t="s">
        <v>124</v>
      </c>
      <c r="C44" s="7" t="s">
        <v>125</v>
      </c>
      <c r="D44" s="7" t="s">
        <v>76</v>
      </c>
      <c r="E44" s="6" t="s">
        <v>20</v>
      </c>
      <c r="F44" s="8">
        <v>3</v>
      </c>
      <c r="G44" s="8" t="s">
        <v>242</v>
      </c>
    </row>
    <row r="45" spans="1:7" ht="15" customHeight="1" x14ac:dyDescent="0.2">
      <c r="A45" s="6" t="s">
        <v>130</v>
      </c>
      <c r="B45" s="6" t="s">
        <v>131</v>
      </c>
      <c r="C45" s="7" t="s">
        <v>132</v>
      </c>
      <c r="D45" s="7" t="s">
        <v>86</v>
      </c>
      <c r="E45" s="6" t="s">
        <v>20</v>
      </c>
      <c r="F45" s="8">
        <v>3</v>
      </c>
      <c r="G45" s="8" t="s">
        <v>242</v>
      </c>
    </row>
    <row r="46" spans="1:7" ht="15" customHeight="1" x14ac:dyDescent="0.2">
      <c r="A46" s="6" t="s">
        <v>187</v>
      </c>
      <c r="B46" s="6" t="s">
        <v>188</v>
      </c>
      <c r="C46" s="7" t="s">
        <v>189</v>
      </c>
      <c r="D46" s="7" t="s">
        <v>76</v>
      </c>
      <c r="E46" s="6" t="s">
        <v>20</v>
      </c>
      <c r="F46" s="8">
        <v>3</v>
      </c>
      <c r="G46" s="8" t="s">
        <v>242</v>
      </c>
    </row>
    <row r="47" spans="1:7" ht="15" customHeight="1" x14ac:dyDescent="0.2">
      <c r="A47" s="6" t="s">
        <v>199</v>
      </c>
      <c r="B47" s="6" t="s">
        <v>200</v>
      </c>
      <c r="C47" s="7" t="s">
        <v>201</v>
      </c>
      <c r="D47" s="7" t="s">
        <v>111</v>
      </c>
      <c r="E47" s="6" t="s">
        <v>20</v>
      </c>
      <c r="F47" s="8">
        <v>3</v>
      </c>
      <c r="G47" s="8" t="s">
        <v>242</v>
      </c>
    </row>
    <row r="48" spans="1:7" ht="15" customHeight="1" x14ac:dyDescent="0.2">
      <c r="A48" s="6" t="s">
        <v>216</v>
      </c>
      <c r="B48" s="6" t="s">
        <v>217</v>
      </c>
      <c r="C48" s="7" t="s">
        <v>218</v>
      </c>
      <c r="D48" s="7" t="s">
        <v>68</v>
      </c>
      <c r="E48" s="6" t="s">
        <v>20</v>
      </c>
      <c r="F48" s="8">
        <v>3</v>
      </c>
      <c r="G48" s="8" t="s">
        <v>242</v>
      </c>
    </row>
    <row r="49" spans="1:7" ht="15" customHeight="1" x14ac:dyDescent="0.2">
      <c r="A49" s="7" t="s">
        <v>142</v>
      </c>
      <c r="B49" s="7" t="s">
        <v>143</v>
      </c>
      <c r="C49" s="7" t="s">
        <v>144</v>
      </c>
      <c r="D49" s="7" t="s">
        <v>72</v>
      </c>
      <c r="E49" s="7" t="s">
        <v>20</v>
      </c>
      <c r="F49" s="8">
        <v>2</v>
      </c>
      <c r="G49" s="8">
        <v>27</v>
      </c>
    </row>
    <row r="50" spans="1:7" ht="15" customHeight="1" x14ac:dyDescent="0.2">
      <c r="A50" s="6" t="s">
        <v>112</v>
      </c>
      <c r="B50" s="6" t="s">
        <v>109</v>
      </c>
      <c r="C50" s="7" t="s">
        <v>113</v>
      </c>
      <c r="D50" s="7" t="s">
        <v>111</v>
      </c>
      <c r="E50" s="6" t="s">
        <v>20</v>
      </c>
      <c r="F50" s="8">
        <v>1</v>
      </c>
      <c r="G50" s="8" t="s">
        <v>243</v>
      </c>
    </row>
    <row r="51" spans="1:7" ht="15" customHeight="1" x14ac:dyDescent="0.2">
      <c r="A51" s="6" t="s">
        <v>120</v>
      </c>
      <c r="B51" s="6" t="s">
        <v>121</v>
      </c>
      <c r="C51" s="7" t="s">
        <v>122</v>
      </c>
      <c r="D51" s="7" t="s">
        <v>68</v>
      </c>
      <c r="E51" s="6" t="s">
        <v>20</v>
      </c>
      <c r="F51" s="8">
        <v>1</v>
      </c>
      <c r="G51" s="8" t="s">
        <v>243</v>
      </c>
    </row>
    <row r="52" spans="1:7" ht="15" customHeight="1" x14ac:dyDescent="0.2">
      <c r="A52" s="6" t="s">
        <v>164</v>
      </c>
      <c r="B52" s="6" t="s">
        <v>165</v>
      </c>
      <c r="C52" s="7" t="s">
        <v>167</v>
      </c>
      <c r="D52" s="6" t="s">
        <v>68</v>
      </c>
      <c r="E52" s="6" t="s">
        <v>20</v>
      </c>
      <c r="F52" s="8">
        <v>1</v>
      </c>
      <c r="G52" s="8" t="s">
        <v>243</v>
      </c>
    </row>
    <row r="53" spans="1:7" ht="15" customHeight="1" x14ac:dyDescent="0.2">
      <c r="A53" s="6" t="s">
        <v>173</v>
      </c>
      <c r="B53" s="6" t="s">
        <v>171</v>
      </c>
      <c r="C53" s="7" t="s">
        <v>174</v>
      </c>
      <c r="D53" s="7" t="s">
        <v>76</v>
      </c>
      <c r="E53" s="6" t="s">
        <v>20</v>
      </c>
      <c r="F53" s="8">
        <v>1</v>
      </c>
      <c r="G53" s="8" t="s">
        <v>243</v>
      </c>
    </row>
    <row r="54" spans="1:7" ht="15" customHeight="1" x14ac:dyDescent="0.2">
      <c r="A54" s="6" t="s">
        <v>104</v>
      </c>
      <c r="B54" s="6" t="s">
        <v>178</v>
      </c>
      <c r="C54" s="7" t="s">
        <v>180</v>
      </c>
      <c r="D54" s="7" t="s">
        <v>111</v>
      </c>
      <c r="E54" s="6" t="s">
        <v>20</v>
      </c>
      <c r="F54" s="8">
        <v>1</v>
      </c>
      <c r="G54" s="8" t="s">
        <v>243</v>
      </c>
    </row>
    <row r="55" spans="1:7" ht="15" customHeight="1" x14ac:dyDescent="0.2">
      <c r="A55" s="6" t="s">
        <v>205</v>
      </c>
      <c r="B55" s="6" t="s">
        <v>206</v>
      </c>
      <c r="C55" s="7" t="s">
        <v>207</v>
      </c>
      <c r="D55" s="7" t="s">
        <v>19</v>
      </c>
      <c r="E55" s="6" t="s">
        <v>20</v>
      </c>
      <c r="F55" s="8">
        <v>1</v>
      </c>
      <c r="G55" s="8" t="s">
        <v>243</v>
      </c>
    </row>
    <row r="56" spans="1:7" ht="15" customHeight="1" x14ac:dyDescent="0.2">
      <c r="A56" s="6" t="s">
        <v>208</v>
      </c>
      <c r="B56" s="6" t="s">
        <v>209</v>
      </c>
      <c r="C56" s="7" t="s">
        <v>210</v>
      </c>
      <c r="D56" s="7" t="s">
        <v>56</v>
      </c>
      <c r="E56" s="6" t="s">
        <v>20</v>
      </c>
      <c r="F56" s="8">
        <v>1</v>
      </c>
      <c r="G56" s="8" t="s">
        <v>243</v>
      </c>
    </row>
    <row r="57" spans="1:7" ht="15" customHeight="1" thickBot="1" x14ac:dyDescent="0.25">
      <c r="A57" s="24"/>
      <c r="B57" s="24"/>
      <c r="C57" s="24"/>
      <c r="D57" s="24"/>
      <c r="E57" s="24"/>
      <c r="F57" s="28"/>
      <c r="G57" s="28"/>
    </row>
    <row r="58" spans="1:7" ht="15" customHeight="1" thickBot="1" x14ac:dyDescent="0.25">
      <c r="A58" s="25" t="s">
        <v>244</v>
      </c>
      <c r="B58" s="26"/>
      <c r="C58" s="26"/>
      <c r="D58" s="26"/>
      <c r="E58" s="26"/>
      <c r="F58" s="29"/>
      <c r="G58" s="30"/>
    </row>
    <row r="59" spans="1:7" ht="15" customHeight="1" x14ac:dyDescent="0.2">
      <c r="A59" s="15" t="s">
        <v>97</v>
      </c>
      <c r="B59" s="15" t="s">
        <v>95</v>
      </c>
      <c r="C59" s="15" t="s">
        <v>98</v>
      </c>
      <c r="D59" s="15" t="s">
        <v>32</v>
      </c>
      <c r="E59" s="15" t="s">
        <v>21</v>
      </c>
      <c r="F59" s="27">
        <v>24</v>
      </c>
      <c r="G59" s="27">
        <v>1</v>
      </c>
    </row>
    <row r="60" spans="1:7" ht="15" customHeight="1" x14ac:dyDescent="0.2">
      <c r="A60" s="7" t="s">
        <v>94</v>
      </c>
      <c r="B60" s="7" t="s">
        <v>95</v>
      </c>
      <c r="C60" s="7" t="s">
        <v>96</v>
      </c>
      <c r="D60" s="7" t="s">
        <v>32</v>
      </c>
      <c r="E60" s="7" t="s">
        <v>21</v>
      </c>
      <c r="F60" s="8">
        <v>22</v>
      </c>
      <c r="G60" s="8">
        <v>2</v>
      </c>
    </row>
    <row r="61" spans="1:7" ht="15" customHeight="1" x14ac:dyDescent="0.2">
      <c r="A61" s="6" t="s">
        <v>181</v>
      </c>
      <c r="B61" s="6" t="s">
        <v>182</v>
      </c>
      <c r="C61" s="7" t="s">
        <v>183</v>
      </c>
      <c r="D61" s="7" t="s">
        <v>32</v>
      </c>
      <c r="E61" s="6" t="s">
        <v>21</v>
      </c>
      <c r="F61" s="8">
        <v>13</v>
      </c>
      <c r="G61" s="8">
        <v>3</v>
      </c>
    </row>
    <row r="62" spans="1:7" ht="15" customHeight="1" x14ac:dyDescent="0.2">
      <c r="A62" s="6" t="s">
        <v>195</v>
      </c>
      <c r="B62" s="6" t="s">
        <v>196</v>
      </c>
      <c r="C62" s="7" t="s">
        <v>198</v>
      </c>
      <c r="D62" s="7" t="s">
        <v>111</v>
      </c>
      <c r="E62" s="6" t="s">
        <v>21</v>
      </c>
      <c r="F62" s="8">
        <v>12</v>
      </c>
      <c r="G62" s="8">
        <v>4</v>
      </c>
    </row>
    <row r="63" spans="1:7" ht="15" customHeight="1" x14ac:dyDescent="0.2">
      <c r="A63" s="7" t="s">
        <v>47</v>
      </c>
      <c r="B63" s="7" t="s">
        <v>171</v>
      </c>
      <c r="C63" s="7" t="s">
        <v>172</v>
      </c>
      <c r="D63" s="7" t="s">
        <v>41</v>
      </c>
      <c r="E63" s="7" t="s">
        <v>21</v>
      </c>
      <c r="F63" s="8">
        <v>11</v>
      </c>
      <c r="G63" s="8">
        <v>5</v>
      </c>
    </row>
    <row r="64" spans="1:7" ht="15" customHeight="1" x14ac:dyDescent="0.2">
      <c r="A64" s="6" t="s">
        <v>114</v>
      </c>
      <c r="B64" s="6" t="s">
        <v>115</v>
      </c>
      <c r="C64" s="7" t="s">
        <v>116</v>
      </c>
      <c r="D64" s="7" t="s">
        <v>68</v>
      </c>
      <c r="E64" s="6" t="s">
        <v>21</v>
      </c>
      <c r="F64" s="8">
        <v>9</v>
      </c>
      <c r="G64" s="8">
        <v>6</v>
      </c>
    </row>
    <row r="65" spans="1:7" ht="15" customHeight="1" x14ac:dyDescent="0.2">
      <c r="A65" s="6" t="s">
        <v>83</v>
      </c>
      <c r="B65" s="6" t="s">
        <v>84</v>
      </c>
      <c r="C65" s="7" t="s">
        <v>85</v>
      </c>
      <c r="D65" s="6" t="s">
        <v>86</v>
      </c>
      <c r="E65" s="6" t="s">
        <v>21</v>
      </c>
      <c r="F65" s="8">
        <v>8</v>
      </c>
      <c r="G65" s="8">
        <v>7</v>
      </c>
    </row>
    <row r="66" spans="1:7" ht="15" customHeight="1" x14ac:dyDescent="0.2">
      <c r="A66" s="7" t="s">
        <v>117</v>
      </c>
      <c r="B66" s="7" t="s">
        <v>118</v>
      </c>
      <c r="C66" s="7" t="s">
        <v>119</v>
      </c>
      <c r="D66" s="7" t="s">
        <v>41</v>
      </c>
      <c r="E66" s="7" t="s">
        <v>21</v>
      </c>
      <c r="F66" s="8">
        <v>7</v>
      </c>
      <c r="G66" s="8" t="s">
        <v>239</v>
      </c>
    </row>
    <row r="67" spans="1:7" ht="15" customHeight="1" x14ac:dyDescent="0.2">
      <c r="A67" s="6" t="s">
        <v>187</v>
      </c>
      <c r="B67" s="6" t="s">
        <v>188</v>
      </c>
      <c r="C67" s="7" t="s">
        <v>189</v>
      </c>
      <c r="D67" s="7" t="s">
        <v>76</v>
      </c>
      <c r="E67" s="6" t="s">
        <v>21</v>
      </c>
      <c r="F67" s="8">
        <v>7</v>
      </c>
      <c r="G67" s="8" t="s">
        <v>239</v>
      </c>
    </row>
    <row r="68" spans="1:7" ht="15" customHeight="1" x14ac:dyDescent="0.2">
      <c r="A68" s="6" t="s">
        <v>16</v>
      </c>
      <c r="B68" s="6" t="s">
        <v>17</v>
      </c>
      <c r="C68" s="7" t="s">
        <v>18</v>
      </c>
      <c r="D68" s="7" t="s">
        <v>19</v>
      </c>
      <c r="E68" s="6" t="s">
        <v>21</v>
      </c>
      <c r="F68" s="8">
        <v>6</v>
      </c>
      <c r="G68" s="8" t="s">
        <v>245</v>
      </c>
    </row>
    <row r="69" spans="1:7" ht="15" customHeight="1" x14ac:dyDescent="0.2">
      <c r="A69" s="7" t="s">
        <v>53</v>
      </c>
      <c r="B69" s="7" t="s">
        <v>54</v>
      </c>
      <c r="C69" s="7" t="s">
        <v>55</v>
      </c>
      <c r="D69" s="7" t="s">
        <v>56</v>
      </c>
      <c r="E69" s="7" t="s">
        <v>21</v>
      </c>
      <c r="F69" s="8">
        <v>6</v>
      </c>
      <c r="G69" s="8" t="s">
        <v>245</v>
      </c>
    </row>
    <row r="70" spans="1:7" ht="15" customHeight="1" x14ac:dyDescent="0.2">
      <c r="A70" s="7" t="s">
        <v>62</v>
      </c>
      <c r="B70" s="7" t="s">
        <v>63</v>
      </c>
      <c r="C70" s="7" t="s">
        <v>64</v>
      </c>
      <c r="D70" s="7" t="s">
        <v>32</v>
      </c>
      <c r="E70" s="7" t="s">
        <v>21</v>
      </c>
      <c r="F70" s="8">
        <v>5</v>
      </c>
      <c r="G70" s="8" t="s">
        <v>246</v>
      </c>
    </row>
    <row r="71" spans="1:7" ht="15" customHeight="1" x14ac:dyDescent="0.2">
      <c r="A71" s="6" t="s">
        <v>160</v>
      </c>
      <c r="B71" s="6" t="s">
        <v>157</v>
      </c>
      <c r="C71" s="7" t="s">
        <v>158</v>
      </c>
      <c r="D71" s="7" t="s">
        <v>159</v>
      </c>
      <c r="E71" s="6" t="s">
        <v>21</v>
      </c>
      <c r="F71" s="8">
        <v>5</v>
      </c>
      <c r="G71" s="8" t="s">
        <v>246</v>
      </c>
    </row>
    <row r="72" spans="1:7" ht="15" customHeight="1" x14ac:dyDescent="0.2">
      <c r="A72" s="6" t="s">
        <v>65</v>
      </c>
      <c r="B72" s="6" t="s">
        <v>66</v>
      </c>
      <c r="C72" s="7" t="s">
        <v>67</v>
      </c>
      <c r="D72" s="7" t="s">
        <v>68</v>
      </c>
      <c r="E72" s="6" t="s">
        <v>21</v>
      </c>
      <c r="F72" s="8">
        <v>4</v>
      </c>
      <c r="G72" s="8">
        <v>14</v>
      </c>
    </row>
    <row r="73" spans="1:7" ht="15" customHeight="1" x14ac:dyDescent="0.2">
      <c r="A73" s="6" t="s">
        <v>83</v>
      </c>
      <c r="B73" s="6" t="s">
        <v>99</v>
      </c>
      <c r="C73" s="7" t="s">
        <v>100</v>
      </c>
      <c r="D73" s="7" t="s">
        <v>68</v>
      </c>
      <c r="E73" s="6" t="s">
        <v>21</v>
      </c>
      <c r="F73" s="8">
        <v>3</v>
      </c>
      <c r="G73" s="8" t="s">
        <v>247</v>
      </c>
    </row>
    <row r="74" spans="1:7" ht="15" customHeight="1" x14ac:dyDescent="0.2">
      <c r="A74" s="6" t="s">
        <v>101</v>
      </c>
      <c r="B74" s="6" t="s">
        <v>102</v>
      </c>
      <c r="C74" s="7" t="s">
        <v>103</v>
      </c>
      <c r="D74" s="7" t="s">
        <v>41</v>
      </c>
      <c r="E74" s="6" t="s">
        <v>21</v>
      </c>
      <c r="F74" s="8">
        <v>3</v>
      </c>
      <c r="G74" s="8" t="s">
        <v>247</v>
      </c>
    </row>
    <row r="75" spans="1:7" ht="15" customHeight="1" x14ac:dyDescent="0.2">
      <c r="A75" s="6" t="s">
        <v>108</v>
      </c>
      <c r="B75" s="6" t="s">
        <v>109</v>
      </c>
      <c r="C75" s="7" t="s">
        <v>110</v>
      </c>
      <c r="D75" s="7" t="s">
        <v>111</v>
      </c>
      <c r="E75" s="6" t="s">
        <v>21</v>
      </c>
      <c r="F75" s="8">
        <v>3</v>
      </c>
      <c r="G75" s="8" t="s">
        <v>247</v>
      </c>
    </row>
    <row r="76" spans="1:7" ht="15" customHeight="1" x14ac:dyDescent="0.2">
      <c r="A76" s="6" t="s">
        <v>27</v>
      </c>
      <c r="B76" s="6" t="s">
        <v>23</v>
      </c>
      <c r="C76" s="7" t="s">
        <v>28</v>
      </c>
      <c r="D76" s="7" t="s">
        <v>25</v>
      </c>
      <c r="E76" s="6" t="s">
        <v>21</v>
      </c>
      <c r="F76" s="8">
        <v>1</v>
      </c>
      <c r="G76" s="8" t="s">
        <v>248</v>
      </c>
    </row>
    <row r="77" spans="1:7" ht="15" customHeight="1" x14ac:dyDescent="0.2">
      <c r="A77" s="6" t="s">
        <v>88</v>
      </c>
      <c r="B77" s="6" t="s">
        <v>89</v>
      </c>
      <c r="C77" s="7" t="s">
        <v>90</v>
      </c>
      <c r="D77" s="7" t="s">
        <v>68</v>
      </c>
      <c r="E77" s="6" t="s">
        <v>21</v>
      </c>
      <c r="F77" s="8">
        <v>1</v>
      </c>
      <c r="G77" s="8" t="s">
        <v>248</v>
      </c>
    </row>
    <row r="78" spans="1:7" ht="15" customHeight="1" x14ac:dyDescent="0.2">
      <c r="A78" s="6" t="s">
        <v>107</v>
      </c>
      <c r="B78" s="6" t="s">
        <v>105</v>
      </c>
      <c r="C78" s="7" t="s">
        <v>106</v>
      </c>
      <c r="D78" s="7" t="s">
        <v>41</v>
      </c>
      <c r="E78" s="6" t="s">
        <v>21</v>
      </c>
      <c r="F78" s="8">
        <v>1</v>
      </c>
      <c r="G78" s="8" t="s">
        <v>248</v>
      </c>
    </row>
    <row r="79" spans="1:7" ht="15" customHeight="1" x14ac:dyDescent="0.2">
      <c r="A79" s="6" t="s">
        <v>112</v>
      </c>
      <c r="B79" s="6" t="s">
        <v>109</v>
      </c>
      <c r="C79" s="7" t="s">
        <v>113</v>
      </c>
      <c r="D79" s="7" t="s">
        <v>111</v>
      </c>
      <c r="E79" s="6" t="s">
        <v>21</v>
      </c>
      <c r="F79" s="8">
        <v>1</v>
      </c>
      <c r="G79" s="8" t="s">
        <v>248</v>
      </c>
    </row>
    <row r="80" spans="1:7" ht="15" customHeight="1" x14ac:dyDescent="0.2">
      <c r="A80" s="6" t="s">
        <v>123</v>
      </c>
      <c r="B80" s="6" t="s">
        <v>124</v>
      </c>
      <c r="C80" s="7" t="s">
        <v>125</v>
      </c>
      <c r="D80" s="7" t="s">
        <v>76</v>
      </c>
      <c r="E80" s="6" t="s">
        <v>21</v>
      </c>
      <c r="F80" s="8">
        <v>1</v>
      </c>
      <c r="G80" s="8" t="s">
        <v>248</v>
      </c>
    </row>
    <row r="81" spans="1:7" ht="15" customHeight="1" x14ac:dyDescent="0.2">
      <c r="A81" s="6" t="s">
        <v>130</v>
      </c>
      <c r="B81" s="6" t="s">
        <v>131</v>
      </c>
      <c r="C81" s="7" t="s">
        <v>132</v>
      </c>
      <c r="D81" s="7" t="s">
        <v>86</v>
      </c>
      <c r="E81" s="6" t="s">
        <v>21</v>
      </c>
      <c r="F81" s="8">
        <v>1</v>
      </c>
      <c r="G81" s="8" t="s">
        <v>248</v>
      </c>
    </row>
    <row r="82" spans="1:7" ht="15" customHeight="1" x14ac:dyDescent="0.2">
      <c r="A82" s="7" t="s">
        <v>133</v>
      </c>
      <c r="B82" s="7" t="s">
        <v>134</v>
      </c>
      <c r="C82" s="7" t="s">
        <v>135</v>
      </c>
      <c r="D82" s="7" t="s">
        <v>76</v>
      </c>
      <c r="E82" s="7" t="s">
        <v>21</v>
      </c>
      <c r="F82" s="8">
        <v>1</v>
      </c>
      <c r="G82" s="8" t="s">
        <v>248</v>
      </c>
    </row>
    <row r="83" spans="1:7" ht="15" customHeight="1" x14ac:dyDescent="0.2">
      <c r="A83" s="6" t="s">
        <v>173</v>
      </c>
      <c r="B83" s="6" t="s">
        <v>171</v>
      </c>
      <c r="C83" s="7" t="s">
        <v>174</v>
      </c>
      <c r="D83" s="7" t="s">
        <v>76</v>
      </c>
      <c r="E83" s="6" t="s">
        <v>21</v>
      </c>
      <c r="F83" s="8">
        <v>1</v>
      </c>
      <c r="G83" s="8" t="s">
        <v>248</v>
      </c>
    </row>
    <row r="84" spans="1:7" ht="15" customHeight="1" x14ac:dyDescent="0.2">
      <c r="A84" s="6" t="s">
        <v>104</v>
      </c>
      <c r="B84" s="6" t="s">
        <v>178</v>
      </c>
      <c r="C84" s="7" t="s">
        <v>179</v>
      </c>
      <c r="D84" s="7" t="s">
        <v>111</v>
      </c>
      <c r="E84" s="6" t="s">
        <v>21</v>
      </c>
      <c r="F84" s="8">
        <v>1</v>
      </c>
      <c r="G84" s="8" t="s">
        <v>248</v>
      </c>
    </row>
    <row r="85" spans="1:7" ht="15" customHeight="1" x14ac:dyDescent="0.2">
      <c r="A85" s="6" t="s">
        <v>104</v>
      </c>
      <c r="B85" s="6" t="s">
        <v>178</v>
      </c>
      <c r="C85" s="7" t="s">
        <v>180</v>
      </c>
      <c r="D85" s="7" t="s">
        <v>111</v>
      </c>
      <c r="E85" s="6" t="s">
        <v>21</v>
      </c>
      <c r="F85" s="8">
        <v>1</v>
      </c>
      <c r="G85" s="8" t="s">
        <v>248</v>
      </c>
    </row>
    <row r="86" spans="1:7" ht="15" customHeight="1" x14ac:dyDescent="0.2">
      <c r="A86" s="6" t="s">
        <v>199</v>
      </c>
      <c r="B86" s="6" t="s">
        <v>200</v>
      </c>
      <c r="C86" s="7" t="s">
        <v>201</v>
      </c>
      <c r="D86" s="7" t="s">
        <v>111</v>
      </c>
      <c r="E86" s="6" t="s">
        <v>21</v>
      </c>
      <c r="F86" s="8">
        <v>1</v>
      </c>
      <c r="G86" s="8" t="s">
        <v>248</v>
      </c>
    </row>
    <row r="87" spans="1:7" ht="15" customHeight="1" x14ac:dyDescent="0.2">
      <c r="A87" s="6" t="s">
        <v>211</v>
      </c>
      <c r="B87" s="6" t="s">
        <v>212</v>
      </c>
      <c r="C87" s="7" t="s">
        <v>213</v>
      </c>
      <c r="D87" s="7" t="s">
        <v>32</v>
      </c>
      <c r="E87" s="6" t="s">
        <v>21</v>
      </c>
      <c r="F87" s="8">
        <v>1</v>
      </c>
      <c r="G87" s="8" t="s">
        <v>248</v>
      </c>
    </row>
    <row r="88" spans="1:7" ht="15" customHeight="1" x14ac:dyDescent="0.2">
      <c r="A88" s="6" t="s">
        <v>216</v>
      </c>
      <c r="B88" s="6" t="s">
        <v>217</v>
      </c>
      <c r="C88" s="7" t="s">
        <v>218</v>
      </c>
      <c r="D88" s="7" t="s">
        <v>68</v>
      </c>
      <c r="E88" s="6" t="s">
        <v>21</v>
      </c>
      <c r="F88" s="8">
        <v>1</v>
      </c>
      <c r="G88" s="8" t="s">
        <v>248</v>
      </c>
    </row>
    <row r="89" spans="1:7" ht="15" customHeight="1" thickBot="1" x14ac:dyDescent="0.25">
      <c r="A89" s="24"/>
      <c r="B89" s="24"/>
      <c r="C89" s="24"/>
      <c r="D89" s="24"/>
      <c r="E89" s="24"/>
      <c r="F89" s="28"/>
      <c r="G89" s="28"/>
    </row>
    <row r="90" spans="1:7" ht="15" customHeight="1" thickBot="1" x14ac:dyDescent="0.25">
      <c r="A90" s="25" t="s">
        <v>249</v>
      </c>
      <c r="B90" s="26"/>
      <c r="C90" s="26"/>
      <c r="D90" s="26"/>
      <c r="E90" s="26"/>
      <c r="F90" s="29"/>
      <c r="G90" s="30"/>
    </row>
    <row r="91" spans="1:7" ht="15" customHeight="1" x14ac:dyDescent="0.2">
      <c r="A91" s="15" t="s">
        <v>73</v>
      </c>
      <c r="B91" s="15" t="s">
        <v>74</v>
      </c>
      <c r="C91" s="15" t="s">
        <v>77</v>
      </c>
      <c r="D91" s="15" t="s">
        <v>76</v>
      </c>
      <c r="E91" s="15" t="s">
        <v>33</v>
      </c>
      <c r="F91" s="27">
        <v>18</v>
      </c>
      <c r="G91" s="27">
        <v>1</v>
      </c>
    </row>
    <row r="92" spans="1:7" ht="15" customHeight="1" x14ac:dyDescent="0.2">
      <c r="A92" s="6" t="s">
        <v>78</v>
      </c>
      <c r="B92" s="6" t="s">
        <v>193</v>
      </c>
      <c r="C92" s="7" t="s">
        <v>194</v>
      </c>
      <c r="D92" s="7" t="s">
        <v>41</v>
      </c>
      <c r="E92" s="6" t="s">
        <v>33</v>
      </c>
      <c r="F92" s="8">
        <v>12</v>
      </c>
      <c r="G92" s="8">
        <v>2</v>
      </c>
    </row>
    <row r="93" spans="1:7" ht="15" customHeight="1" x14ac:dyDescent="0.2">
      <c r="A93" s="6" t="s">
        <v>101</v>
      </c>
      <c r="B93" s="6" t="s">
        <v>102</v>
      </c>
      <c r="C93" s="7" t="s">
        <v>103</v>
      </c>
      <c r="D93" s="7" t="s">
        <v>41</v>
      </c>
      <c r="E93" s="6" t="s">
        <v>33</v>
      </c>
      <c r="F93" s="8">
        <v>11</v>
      </c>
      <c r="G93" s="8" t="s">
        <v>237</v>
      </c>
    </row>
    <row r="94" spans="1:7" ht="15" customHeight="1" x14ac:dyDescent="0.2">
      <c r="A94" s="7" t="s">
        <v>47</v>
      </c>
      <c r="B94" s="7" t="s">
        <v>171</v>
      </c>
      <c r="C94" s="7" t="s">
        <v>172</v>
      </c>
      <c r="D94" s="7" t="s">
        <v>41</v>
      </c>
      <c r="E94" s="7" t="s">
        <v>33</v>
      </c>
      <c r="F94" s="8">
        <v>11</v>
      </c>
      <c r="G94" s="8" t="s">
        <v>237</v>
      </c>
    </row>
    <row r="95" spans="1:7" ht="15" customHeight="1" x14ac:dyDescent="0.2">
      <c r="A95" s="7" t="s">
        <v>97</v>
      </c>
      <c r="B95" s="7" t="s">
        <v>95</v>
      </c>
      <c r="C95" s="7" t="s">
        <v>98</v>
      </c>
      <c r="D95" s="7" t="s">
        <v>32</v>
      </c>
      <c r="E95" s="7" t="s">
        <v>33</v>
      </c>
      <c r="F95" s="8">
        <v>10</v>
      </c>
      <c r="G95" s="8">
        <f>5</f>
        <v>5</v>
      </c>
    </row>
    <row r="96" spans="1:7" ht="15" customHeight="1" x14ac:dyDescent="0.2">
      <c r="A96" s="6" t="s">
        <v>148</v>
      </c>
      <c r="B96" s="6" t="s">
        <v>149</v>
      </c>
      <c r="C96" s="7" t="s">
        <v>152</v>
      </c>
      <c r="D96" s="7" t="s">
        <v>111</v>
      </c>
      <c r="E96" s="6" t="s">
        <v>33</v>
      </c>
      <c r="F96" s="8">
        <v>10</v>
      </c>
      <c r="G96" s="8" t="s">
        <v>250</v>
      </c>
    </row>
    <row r="97" spans="1:7" ht="15" customHeight="1" x14ac:dyDescent="0.2">
      <c r="A97" s="6" t="s">
        <v>29</v>
      </c>
      <c r="B97" s="6" t="s">
        <v>30</v>
      </c>
      <c r="C97" s="7" t="s">
        <v>31</v>
      </c>
      <c r="D97" s="7" t="s">
        <v>32</v>
      </c>
      <c r="E97" s="6" t="s">
        <v>33</v>
      </c>
      <c r="F97" s="8">
        <v>9</v>
      </c>
      <c r="G97" s="8">
        <v>7</v>
      </c>
    </row>
    <row r="98" spans="1:7" ht="15" customHeight="1" x14ac:dyDescent="0.2">
      <c r="A98" s="7" t="s">
        <v>175</v>
      </c>
      <c r="B98" s="7" t="s">
        <v>176</v>
      </c>
      <c r="C98" s="7" t="s">
        <v>177</v>
      </c>
      <c r="D98" s="7" t="s">
        <v>72</v>
      </c>
      <c r="E98" s="7" t="s">
        <v>33</v>
      </c>
      <c r="F98" s="8">
        <v>8</v>
      </c>
      <c r="G98" s="8">
        <v>8</v>
      </c>
    </row>
    <row r="99" spans="1:7" ht="15" customHeight="1" x14ac:dyDescent="0.2">
      <c r="A99" s="7" t="s">
        <v>133</v>
      </c>
      <c r="B99" s="7" t="s">
        <v>134</v>
      </c>
      <c r="C99" s="7" t="s">
        <v>135</v>
      </c>
      <c r="D99" s="7" t="s">
        <v>76</v>
      </c>
      <c r="E99" s="7" t="s">
        <v>33</v>
      </c>
      <c r="F99" s="8">
        <v>7</v>
      </c>
      <c r="G99" s="8" t="s">
        <v>251</v>
      </c>
    </row>
    <row r="100" spans="1:7" ht="15" customHeight="1" x14ac:dyDescent="0.2">
      <c r="A100" s="7" t="s">
        <v>142</v>
      </c>
      <c r="B100" s="7" t="s">
        <v>214</v>
      </c>
      <c r="C100" s="7" t="s">
        <v>215</v>
      </c>
      <c r="D100" s="7" t="s">
        <v>32</v>
      </c>
      <c r="E100" s="7" t="s">
        <v>33</v>
      </c>
      <c r="F100" s="8">
        <v>7</v>
      </c>
      <c r="G100" s="8" t="s">
        <v>251</v>
      </c>
    </row>
    <row r="101" spans="1:7" ht="15" customHeight="1" x14ac:dyDescent="0.2">
      <c r="A101" s="6" t="s">
        <v>104</v>
      </c>
      <c r="B101" s="6" t="s">
        <v>178</v>
      </c>
      <c r="C101" s="7" t="s">
        <v>179</v>
      </c>
      <c r="D101" s="7" t="s">
        <v>111</v>
      </c>
      <c r="E101" s="6" t="s">
        <v>33</v>
      </c>
      <c r="F101" s="8">
        <v>6</v>
      </c>
      <c r="G101" s="8">
        <v>11</v>
      </c>
    </row>
    <row r="102" spans="1:7" ht="15" customHeight="1" x14ac:dyDescent="0.2">
      <c r="A102" s="6" t="s">
        <v>65</v>
      </c>
      <c r="B102" s="6" t="s">
        <v>66</v>
      </c>
      <c r="C102" s="7" t="s">
        <v>67</v>
      </c>
      <c r="D102" s="7" t="s">
        <v>68</v>
      </c>
      <c r="E102" s="6" t="s">
        <v>33</v>
      </c>
      <c r="F102" s="8">
        <v>5</v>
      </c>
      <c r="G102" s="8">
        <v>12</v>
      </c>
    </row>
    <row r="103" spans="1:7" ht="15" customHeight="1" x14ac:dyDescent="0.2">
      <c r="A103" s="6" t="s">
        <v>114</v>
      </c>
      <c r="B103" s="6" t="s">
        <v>115</v>
      </c>
      <c r="C103" s="7" t="s">
        <v>116</v>
      </c>
      <c r="D103" s="7" t="s">
        <v>68</v>
      </c>
      <c r="E103" s="6" t="s">
        <v>33</v>
      </c>
      <c r="F103" s="8">
        <v>4</v>
      </c>
      <c r="G103" s="8">
        <v>13</v>
      </c>
    </row>
    <row r="104" spans="1:7" ht="15" customHeight="1" x14ac:dyDescent="0.2">
      <c r="A104" s="6" t="s">
        <v>83</v>
      </c>
      <c r="B104" s="6" t="s">
        <v>99</v>
      </c>
      <c r="C104" s="7" t="s">
        <v>100</v>
      </c>
      <c r="D104" s="7" t="s">
        <v>68</v>
      </c>
      <c r="E104" s="6" t="s">
        <v>33</v>
      </c>
      <c r="F104" s="8">
        <v>3</v>
      </c>
      <c r="G104" s="8">
        <v>14</v>
      </c>
    </row>
    <row r="105" spans="1:7" ht="15" customHeight="1" x14ac:dyDescent="0.2">
      <c r="A105" s="6" t="s">
        <v>221</v>
      </c>
      <c r="B105" s="6" t="s">
        <v>219</v>
      </c>
      <c r="C105" s="7" t="s">
        <v>222</v>
      </c>
      <c r="D105" s="7" t="s">
        <v>32</v>
      </c>
      <c r="E105" s="6" t="s">
        <v>33</v>
      </c>
      <c r="F105" s="8">
        <v>2</v>
      </c>
      <c r="G105" s="8">
        <v>15</v>
      </c>
    </row>
    <row r="106" spans="1:7" ht="15" customHeight="1" x14ac:dyDescent="0.2">
      <c r="A106" s="6" t="s">
        <v>108</v>
      </c>
      <c r="B106" s="6" t="s">
        <v>109</v>
      </c>
      <c r="C106" s="7" t="s">
        <v>110</v>
      </c>
      <c r="D106" s="7" t="s">
        <v>111</v>
      </c>
      <c r="E106" s="6" t="s">
        <v>33</v>
      </c>
      <c r="F106" s="8">
        <v>1</v>
      </c>
      <c r="G106" s="8" t="s">
        <v>241</v>
      </c>
    </row>
    <row r="107" spans="1:7" ht="15" customHeight="1" x14ac:dyDescent="0.2">
      <c r="A107" s="6" t="s">
        <v>195</v>
      </c>
      <c r="B107" s="6" t="s">
        <v>196</v>
      </c>
      <c r="C107" s="7" t="s">
        <v>198</v>
      </c>
      <c r="D107" s="7" t="s">
        <v>111</v>
      </c>
      <c r="E107" s="6" t="s">
        <v>33</v>
      </c>
      <c r="F107" s="8">
        <v>1</v>
      </c>
      <c r="G107" s="8" t="s">
        <v>241</v>
      </c>
    </row>
    <row r="108" spans="1:7" ht="15" customHeight="1" thickBot="1" x14ac:dyDescent="0.25">
      <c r="A108" s="24"/>
      <c r="B108" s="24"/>
      <c r="C108" s="24"/>
      <c r="D108" s="24"/>
      <c r="E108" s="24"/>
      <c r="F108" s="28"/>
      <c r="G108" s="28"/>
    </row>
    <row r="109" spans="1:7" ht="15" customHeight="1" thickBot="1" x14ac:dyDescent="0.25">
      <c r="A109" s="25" t="s">
        <v>252</v>
      </c>
      <c r="B109" s="26"/>
      <c r="C109" s="26"/>
      <c r="D109" s="26"/>
      <c r="E109" s="26"/>
      <c r="F109" s="29"/>
      <c r="G109" s="30"/>
    </row>
    <row r="110" spans="1:7" ht="15" customHeight="1" x14ac:dyDescent="0.2">
      <c r="A110" s="15" t="s">
        <v>73</v>
      </c>
      <c r="B110" s="15" t="s">
        <v>74</v>
      </c>
      <c r="C110" s="15" t="s">
        <v>75</v>
      </c>
      <c r="D110" s="15" t="s">
        <v>76</v>
      </c>
      <c r="E110" s="15" t="s">
        <v>34</v>
      </c>
      <c r="F110" s="27">
        <v>22</v>
      </c>
      <c r="G110" s="27" t="s">
        <v>253</v>
      </c>
    </row>
    <row r="111" spans="1:7" ht="15" customHeight="1" x14ac:dyDescent="0.2">
      <c r="A111" s="7" t="s">
        <v>161</v>
      </c>
      <c r="B111" s="7" t="s">
        <v>162</v>
      </c>
      <c r="C111" s="7" t="s">
        <v>163</v>
      </c>
      <c r="D111" s="7" t="s">
        <v>46</v>
      </c>
      <c r="E111" s="7" t="s">
        <v>34</v>
      </c>
      <c r="F111" s="8">
        <v>22</v>
      </c>
      <c r="G111" s="8" t="s">
        <v>253</v>
      </c>
    </row>
    <row r="112" spans="1:7" ht="15" customHeight="1" x14ac:dyDescent="0.2">
      <c r="A112" s="7" t="s">
        <v>43</v>
      </c>
      <c r="B112" s="7" t="s">
        <v>44</v>
      </c>
      <c r="C112" s="7" t="s">
        <v>45</v>
      </c>
      <c r="D112" s="7" t="s">
        <v>46</v>
      </c>
      <c r="E112" s="7" t="s">
        <v>34</v>
      </c>
      <c r="F112" s="8">
        <v>15</v>
      </c>
      <c r="G112" s="8">
        <v>3</v>
      </c>
    </row>
    <row r="113" spans="1:7" ht="15" customHeight="1" x14ac:dyDescent="0.2">
      <c r="A113" s="6" t="s">
        <v>60</v>
      </c>
      <c r="B113" s="6" t="s">
        <v>58</v>
      </c>
      <c r="C113" s="7" t="s">
        <v>61</v>
      </c>
      <c r="D113" s="7" t="s">
        <v>32</v>
      </c>
      <c r="E113" s="6" t="s">
        <v>34</v>
      </c>
      <c r="F113" s="8">
        <v>12</v>
      </c>
      <c r="G113" s="8" t="s">
        <v>233</v>
      </c>
    </row>
    <row r="114" spans="1:7" ht="15" customHeight="1" x14ac:dyDescent="0.2">
      <c r="A114" s="7" t="s">
        <v>175</v>
      </c>
      <c r="B114" s="7" t="s">
        <v>176</v>
      </c>
      <c r="C114" s="7" t="s">
        <v>177</v>
      </c>
      <c r="D114" s="7" t="s">
        <v>72</v>
      </c>
      <c r="E114" s="7" t="s">
        <v>34</v>
      </c>
      <c r="F114" s="8">
        <v>12</v>
      </c>
      <c r="G114" s="8" t="s">
        <v>233</v>
      </c>
    </row>
    <row r="115" spans="1:7" ht="15" customHeight="1" x14ac:dyDescent="0.2">
      <c r="A115" s="7" t="s">
        <v>202</v>
      </c>
      <c r="B115" s="7" t="s">
        <v>203</v>
      </c>
      <c r="C115" s="7" t="s">
        <v>204</v>
      </c>
      <c r="D115" s="7" t="s">
        <v>254</v>
      </c>
      <c r="E115" s="7" t="s">
        <v>34</v>
      </c>
      <c r="F115" s="8">
        <v>12</v>
      </c>
      <c r="G115" s="8" t="s">
        <v>233</v>
      </c>
    </row>
    <row r="116" spans="1:7" ht="15" customHeight="1" x14ac:dyDescent="0.2">
      <c r="A116" s="6" t="s">
        <v>145</v>
      </c>
      <c r="B116" s="6" t="s">
        <v>146</v>
      </c>
      <c r="C116" s="7" t="s">
        <v>147</v>
      </c>
      <c r="D116" s="7" t="s">
        <v>25</v>
      </c>
      <c r="E116" s="6" t="s">
        <v>34</v>
      </c>
      <c r="F116" s="8">
        <v>11</v>
      </c>
      <c r="G116" s="8">
        <v>7</v>
      </c>
    </row>
    <row r="117" spans="1:7" ht="15" customHeight="1" x14ac:dyDescent="0.2">
      <c r="A117" s="7" t="s">
        <v>50</v>
      </c>
      <c r="B117" s="7" t="s">
        <v>51</v>
      </c>
      <c r="C117" s="7" t="s">
        <v>52</v>
      </c>
      <c r="D117" s="7" t="s">
        <v>41</v>
      </c>
      <c r="E117" s="7" t="s">
        <v>34</v>
      </c>
      <c r="F117" s="8">
        <v>9</v>
      </c>
      <c r="G117" s="8">
        <v>8</v>
      </c>
    </row>
    <row r="118" spans="1:7" ht="15" customHeight="1" x14ac:dyDescent="0.2">
      <c r="A118" s="6" t="s">
        <v>195</v>
      </c>
      <c r="B118" s="6" t="s">
        <v>196</v>
      </c>
      <c r="C118" s="7" t="s">
        <v>197</v>
      </c>
      <c r="D118" s="7" t="s">
        <v>111</v>
      </c>
      <c r="E118" s="6" t="s">
        <v>34</v>
      </c>
      <c r="F118" s="8">
        <v>8</v>
      </c>
      <c r="G118" s="8">
        <v>9</v>
      </c>
    </row>
    <row r="119" spans="1:7" ht="15" customHeight="1" x14ac:dyDescent="0.2">
      <c r="A119" s="7" t="s">
        <v>142</v>
      </c>
      <c r="B119" s="7" t="s">
        <v>214</v>
      </c>
      <c r="C119" s="7" t="s">
        <v>215</v>
      </c>
      <c r="D119" s="7" t="s">
        <v>32</v>
      </c>
      <c r="E119" s="7" t="s">
        <v>34</v>
      </c>
      <c r="F119" s="8">
        <v>7</v>
      </c>
      <c r="G119" s="8">
        <v>10</v>
      </c>
    </row>
    <row r="120" spans="1:7" ht="15" customHeight="1" x14ac:dyDescent="0.2">
      <c r="A120" s="7" t="s">
        <v>73</v>
      </c>
      <c r="B120" s="7" t="s">
        <v>74</v>
      </c>
      <c r="C120" s="7" t="s">
        <v>77</v>
      </c>
      <c r="D120" s="7" t="s">
        <v>76</v>
      </c>
      <c r="E120" s="7" t="s">
        <v>34</v>
      </c>
      <c r="F120" s="8">
        <v>5</v>
      </c>
      <c r="G120" s="8">
        <v>11</v>
      </c>
    </row>
    <row r="121" spans="1:7" ht="15" customHeight="1" x14ac:dyDescent="0.2">
      <c r="A121" s="6" t="s">
        <v>57</v>
      </c>
      <c r="B121" s="6" t="s">
        <v>58</v>
      </c>
      <c r="C121" s="7" t="s">
        <v>59</v>
      </c>
      <c r="D121" s="7" t="s">
        <v>32</v>
      </c>
      <c r="E121" s="6" t="s">
        <v>34</v>
      </c>
      <c r="F121" s="8">
        <v>4</v>
      </c>
      <c r="G121" s="8">
        <v>12</v>
      </c>
    </row>
    <row r="122" spans="1:7" ht="15" customHeight="1" x14ac:dyDescent="0.2">
      <c r="A122" s="6" t="s">
        <v>184</v>
      </c>
      <c r="B122" s="6" t="s">
        <v>185</v>
      </c>
      <c r="C122" s="7" t="s">
        <v>186</v>
      </c>
      <c r="D122" s="7" t="s">
        <v>159</v>
      </c>
      <c r="E122" s="6" t="s">
        <v>34</v>
      </c>
      <c r="F122" s="8">
        <v>3</v>
      </c>
      <c r="G122" s="8">
        <v>13</v>
      </c>
    </row>
    <row r="123" spans="1:7" ht="15" customHeight="1" x14ac:dyDescent="0.2">
      <c r="A123" s="6" t="s">
        <v>140</v>
      </c>
      <c r="B123" s="6" t="s">
        <v>71</v>
      </c>
      <c r="C123" s="7" t="s">
        <v>141</v>
      </c>
      <c r="D123" s="7" t="s">
        <v>111</v>
      </c>
      <c r="E123" s="6" t="s">
        <v>34</v>
      </c>
      <c r="F123" s="8">
        <v>2</v>
      </c>
      <c r="G123" s="8">
        <v>14</v>
      </c>
    </row>
    <row r="124" spans="1:7" ht="15" customHeight="1" x14ac:dyDescent="0.2">
      <c r="A124" s="6" t="s">
        <v>29</v>
      </c>
      <c r="B124" s="6" t="s">
        <v>30</v>
      </c>
      <c r="C124" s="7" t="s">
        <v>31</v>
      </c>
      <c r="D124" s="7" t="s">
        <v>32</v>
      </c>
      <c r="E124" s="6" t="s">
        <v>34</v>
      </c>
      <c r="F124" s="8">
        <v>1</v>
      </c>
      <c r="G124" s="8" t="s">
        <v>247</v>
      </c>
    </row>
    <row r="125" spans="1:7" ht="15" customHeight="1" x14ac:dyDescent="0.2">
      <c r="A125" s="6" t="s">
        <v>47</v>
      </c>
      <c r="B125" s="6" t="s">
        <v>48</v>
      </c>
      <c r="C125" s="7" t="s">
        <v>49</v>
      </c>
      <c r="D125" s="7" t="s">
        <v>19</v>
      </c>
      <c r="E125" s="6" t="s">
        <v>34</v>
      </c>
      <c r="F125" s="8">
        <v>1</v>
      </c>
      <c r="G125" s="8" t="s">
        <v>247</v>
      </c>
    </row>
    <row r="126" spans="1:7" ht="15" customHeight="1" x14ac:dyDescent="0.2">
      <c r="A126" s="6" t="s">
        <v>126</v>
      </c>
      <c r="B126" s="6" t="s">
        <v>127</v>
      </c>
      <c r="C126" s="7" t="s">
        <v>129</v>
      </c>
      <c r="D126" s="7" t="s">
        <v>68</v>
      </c>
      <c r="E126" s="6" t="s">
        <v>34</v>
      </c>
      <c r="F126" s="8">
        <v>1</v>
      </c>
      <c r="G126" s="8" t="s">
        <v>247</v>
      </c>
    </row>
    <row r="127" spans="1:7" ht="15" customHeight="1" x14ac:dyDescent="0.2">
      <c r="A127" s="6" t="s">
        <v>148</v>
      </c>
      <c r="B127" s="6" t="s">
        <v>149</v>
      </c>
      <c r="C127" s="7" t="s">
        <v>150</v>
      </c>
      <c r="D127" s="7" t="s">
        <v>111</v>
      </c>
      <c r="E127" s="6" t="s">
        <v>34</v>
      </c>
      <c r="F127" s="8">
        <v>1</v>
      </c>
      <c r="G127" s="8" t="s">
        <v>247</v>
      </c>
    </row>
    <row r="128" spans="1:7" ht="15" customHeight="1" x14ac:dyDescent="0.2">
      <c r="A128" s="6" t="s">
        <v>78</v>
      </c>
      <c r="B128" s="6" t="s">
        <v>193</v>
      </c>
      <c r="C128" s="7" t="s">
        <v>194</v>
      </c>
      <c r="D128" s="7" t="s">
        <v>41</v>
      </c>
      <c r="E128" s="6" t="s">
        <v>34</v>
      </c>
      <c r="F128" s="8">
        <v>1</v>
      </c>
      <c r="G128" s="8" t="s">
        <v>247</v>
      </c>
    </row>
    <row r="129" spans="1:7" ht="15" customHeight="1" thickBot="1" x14ac:dyDescent="0.25">
      <c r="A129" s="24"/>
      <c r="B129" s="24"/>
      <c r="C129" s="24"/>
      <c r="D129" s="24"/>
      <c r="E129" s="24"/>
      <c r="F129" s="28"/>
      <c r="G129" s="28"/>
    </row>
    <row r="130" spans="1:7" ht="15" customHeight="1" thickBot="1" x14ac:dyDescent="0.25">
      <c r="A130" s="25" t="s">
        <v>255</v>
      </c>
      <c r="B130" s="26"/>
      <c r="C130" s="26"/>
      <c r="D130" s="26"/>
      <c r="E130" s="26"/>
      <c r="F130" s="31"/>
      <c r="G130" s="32"/>
    </row>
    <row r="131" spans="1:7" ht="15" customHeight="1" x14ac:dyDescent="0.2">
      <c r="A131" s="7" t="s">
        <v>73</v>
      </c>
      <c r="B131" s="7" t="s">
        <v>74</v>
      </c>
      <c r="C131" s="7" t="s">
        <v>75</v>
      </c>
      <c r="D131" s="7" t="s">
        <v>76</v>
      </c>
      <c r="E131" s="7" t="s">
        <v>42</v>
      </c>
      <c r="F131" s="8">
        <v>26</v>
      </c>
      <c r="G131" s="8">
        <v>1</v>
      </c>
    </row>
    <row r="132" spans="1:7" ht="15" customHeight="1" x14ac:dyDescent="0.2">
      <c r="A132" s="11" t="s">
        <v>60</v>
      </c>
      <c r="B132" s="11" t="s">
        <v>58</v>
      </c>
      <c r="C132" s="12" t="s">
        <v>61</v>
      </c>
      <c r="D132" s="7" t="s">
        <v>32</v>
      </c>
      <c r="E132" s="7" t="s">
        <v>42</v>
      </c>
      <c r="F132" s="8">
        <v>12</v>
      </c>
      <c r="G132" s="8">
        <v>2</v>
      </c>
    </row>
    <row r="133" spans="1:7" ht="15" customHeight="1" x14ac:dyDescent="0.2">
      <c r="A133" s="11" t="s">
        <v>145</v>
      </c>
      <c r="B133" s="12" t="s">
        <v>146</v>
      </c>
      <c r="C133" s="12" t="s">
        <v>147</v>
      </c>
      <c r="D133" s="7" t="s">
        <v>25</v>
      </c>
      <c r="E133" s="7" t="s">
        <v>42</v>
      </c>
      <c r="F133" s="8">
        <v>11</v>
      </c>
      <c r="G133" s="8">
        <v>3</v>
      </c>
    </row>
    <row r="134" spans="1:7" ht="15" customHeight="1" x14ac:dyDescent="0.2">
      <c r="A134" s="7" t="s">
        <v>43</v>
      </c>
      <c r="B134" s="7" t="s">
        <v>44</v>
      </c>
      <c r="C134" s="7" t="s">
        <v>45</v>
      </c>
      <c r="D134" s="7" t="s">
        <v>46</v>
      </c>
      <c r="E134" s="7" t="s">
        <v>42</v>
      </c>
      <c r="F134" s="8">
        <v>10</v>
      </c>
      <c r="G134" s="8" t="s">
        <v>233</v>
      </c>
    </row>
    <row r="135" spans="1:7" ht="15" customHeight="1" x14ac:dyDescent="0.2">
      <c r="A135" s="7" t="s">
        <v>50</v>
      </c>
      <c r="B135" s="7" t="s">
        <v>51</v>
      </c>
      <c r="C135" s="7" t="s">
        <v>52</v>
      </c>
      <c r="D135" s="7" t="s">
        <v>41</v>
      </c>
      <c r="E135" s="7" t="s">
        <v>42</v>
      </c>
      <c r="F135" s="8">
        <v>10</v>
      </c>
      <c r="G135" s="8" t="s">
        <v>233</v>
      </c>
    </row>
    <row r="136" spans="1:7" ht="15" customHeight="1" x14ac:dyDescent="0.2">
      <c r="A136" s="7" t="s">
        <v>161</v>
      </c>
      <c r="B136" s="7" t="s">
        <v>162</v>
      </c>
      <c r="C136" s="7" t="s">
        <v>163</v>
      </c>
      <c r="D136" s="7" t="s">
        <v>46</v>
      </c>
      <c r="E136" s="7" t="s">
        <v>42</v>
      </c>
      <c r="F136" s="8">
        <v>10</v>
      </c>
      <c r="G136" s="8" t="s">
        <v>233</v>
      </c>
    </row>
    <row r="137" spans="1:7" ht="15" customHeight="1" x14ac:dyDescent="0.2">
      <c r="A137" s="11" t="s">
        <v>195</v>
      </c>
      <c r="B137" s="12" t="s">
        <v>196</v>
      </c>
      <c r="C137" s="12" t="s">
        <v>197</v>
      </c>
      <c r="D137" s="7" t="s">
        <v>111</v>
      </c>
      <c r="E137" s="7" t="s">
        <v>42</v>
      </c>
      <c r="F137" s="8">
        <v>10</v>
      </c>
      <c r="G137" s="8" t="s">
        <v>233</v>
      </c>
    </row>
    <row r="138" spans="1:7" ht="15" customHeight="1" x14ac:dyDescent="0.2">
      <c r="A138" s="11" t="s">
        <v>148</v>
      </c>
      <c r="B138" s="12" t="s">
        <v>149</v>
      </c>
      <c r="C138" s="12" t="s">
        <v>151</v>
      </c>
      <c r="D138" s="7" t="s">
        <v>111</v>
      </c>
      <c r="E138" s="7" t="s">
        <v>42</v>
      </c>
      <c r="F138" s="8">
        <v>9</v>
      </c>
      <c r="G138" s="8" t="s">
        <v>250</v>
      </c>
    </row>
    <row r="139" spans="1:7" ht="15" customHeight="1" x14ac:dyDescent="0.2">
      <c r="A139" s="7" t="s">
        <v>202</v>
      </c>
      <c r="B139" s="7" t="s">
        <v>203</v>
      </c>
      <c r="C139" s="7" t="s">
        <v>204</v>
      </c>
      <c r="D139" s="7" t="s">
        <v>254</v>
      </c>
      <c r="E139" s="7" t="s">
        <v>42</v>
      </c>
      <c r="F139" s="8">
        <v>9</v>
      </c>
      <c r="G139" s="8" t="s">
        <v>250</v>
      </c>
    </row>
    <row r="140" spans="1:7" ht="15" customHeight="1" x14ac:dyDescent="0.2">
      <c r="A140" s="11" t="s">
        <v>47</v>
      </c>
      <c r="B140" s="11" t="s">
        <v>48</v>
      </c>
      <c r="C140" s="12" t="s">
        <v>49</v>
      </c>
      <c r="D140" s="7" t="s">
        <v>19</v>
      </c>
      <c r="E140" s="7" t="s">
        <v>42</v>
      </c>
      <c r="F140" s="8">
        <v>8</v>
      </c>
      <c r="G140" s="8">
        <v>10</v>
      </c>
    </row>
    <row r="141" spans="1:7" ht="15" customHeight="1" x14ac:dyDescent="0.2">
      <c r="A141" s="11" t="s">
        <v>38</v>
      </c>
      <c r="B141" s="11" t="s">
        <v>39</v>
      </c>
      <c r="C141" s="12" t="s">
        <v>40</v>
      </c>
      <c r="D141" s="7" t="s">
        <v>41</v>
      </c>
      <c r="E141" s="7" t="s">
        <v>42</v>
      </c>
      <c r="F141" s="8">
        <v>5</v>
      </c>
      <c r="G141" s="8">
        <v>11</v>
      </c>
    </row>
    <row r="142" spans="1:7" ht="15" customHeight="1" x14ac:dyDescent="0.2">
      <c r="A142" s="11" t="s">
        <v>184</v>
      </c>
      <c r="B142" s="12" t="s">
        <v>185</v>
      </c>
      <c r="C142" s="12" t="s">
        <v>186</v>
      </c>
      <c r="D142" s="7" t="s">
        <v>159</v>
      </c>
      <c r="E142" s="7" t="s">
        <v>42</v>
      </c>
      <c r="F142" s="8">
        <v>2</v>
      </c>
      <c r="G142" s="8">
        <v>12</v>
      </c>
    </row>
    <row r="143" spans="1:7" ht="15" customHeight="1" x14ac:dyDescent="0.2">
      <c r="A143" s="11" t="s">
        <v>57</v>
      </c>
      <c r="B143" s="11" t="s">
        <v>58</v>
      </c>
      <c r="C143" s="12" t="s">
        <v>59</v>
      </c>
      <c r="D143" s="7" t="s">
        <v>32</v>
      </c>
      <c r="E143" s="7" t="s">
        <v>42</v>
      </c>
      <c r="F143" s="8">
        <v>1</v>
      </c>
      <c r="G143" s="8" t="s">
        <v>256</v>
      </c>
    </row>
    <row r="144" spans="1:7" ht="15" customHeight="1" x14ac:dyDescent="0.2">
      <c r="A144" s="11" t="s">
        <v>140</v>
      </c>
      <c r="B144" s="12" t="s">
        <v>71</v>
      </c>
      <c r="C144" s="12" t="s">
        <v>141</v>
      </c>
      <c r="D144" s="7" t="s">
        <v>111</v>
      </c>
      <c r="E144" s="7" t="s">
        <v>42</v>
      </c>
      <c r="F144" s="8">
        <v>1</v>
      </c>
      <c r="G144" s="8" t="s">
        <v>256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SJ League Points</vt:lpstr>
      <vt:lpstr>Winter SJ League by Height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dcterms:created xsi:type="dcterms:W3CDTF">2025-10-15T16:12:16Z</dcterms:created>
  <dcterms:modified xsi:type="dcterms:W3CDTF">2025-10-15T16:24:19Z</dcterms:modified>
</cp:coreProperties>
</file>