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e\Documents\Julie\PETERSFIELD PONY CLUB\PPC ANNUAL SHOW &amp; GYMKHANA\"/>
    </mc:Choice>
  </mc:AlternateContent>
  <xr:revisionPtr revIDLastSave="0" documentId="13_ncr:1_{016C3DF7-7483-45F5-9BCA-2F6B36E7D134}" xr6:coauthVersionLast="47" xr6:coauthVersionMax="47" xr10:uidLastSave="{00000000-0000-0000-0000-000000000000}"/>
  <bookViews>
    <workbookView xWindow="-120" yWindow="-120" windowWidth="29040" windowHeight="15720" xr2:uid="{C39A39D9-7249-4A82-8309-78F4DEC66464}"/>
  </bookViews>
  <sheets>
    <sheet name="Class 1" sheetId="1" r:id="rId1"/>
    <sheet name="Class 2" sheetId="2" r:id="rId2"/>
    <sheet name="Class 3" sheetId="3" r:id="rId3"/>
    <sheet name="Class 4 A&amp;B" sheetId="4" r:id="rId4"/>
    <sheet name="Class 5A&amp;B" sheetId="5" r:id="rId5"/>
    <sheet name="Class 6" sheetId="6" r:id="rId6"/>
    <sheet name="Class 7 A&amp;B" sheetId="22" r:id="rId7"/>
    <sheet name="Class 8 A&amp;B" sheetId="8" r:id="rId8"/>
    <sheet name="Class 9" sheetId="9" r:id="rId9"/>
    <sheet name="Class 10" sheetId="10" r:id="rId10"/>
    <sheet name="Class 11" sheetId="11" r:id="rId11"/>
    <sheet name="Class 12" sheetId="12" r:id="rId12"/>
    <sheet name="Class 13" sheetId="13" r:id="rId13"/>
    <sheet name="Class 14" sheetId="14" r:id="rId14"/>
    <sheet name="Class 15" sheetId="15" r:id="rId15"/>
    <sheet name="Class 16" sheetId="16" r:id="rId16"/>
    <sheet name="Class 17" sheetId="17" r:id="rId17"/>
    <sheet name="Class 18" sheetId="20" r:id="rId18"/>
    <sheet name="Class 19" sheetId="18" r:id="rId19"/>
    <sheet name="Class 20" sheetId="24" r:id="rId20"/>
    <sheet name="Class 21" sheetId="21" r:id="rId21"/>
    <sheet name="Class 22" sheetId="25" r:id="rId22"/>
    <sheet name="Class 23" sheetId="26" r:id="rId23"/>
    <sheet name="Class 24" sheetId="27" r:id="rId2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22" i="5"/>
  <c r="F20" i="4"/>
  <c r="F15" i="2"/>
  <c r="F14" i="2"/>
  <c r="F16" i="1"/>
  <c r="E16" i="1"/>
  <c r="F15" i="1"/>
  <c r="E15" i="1"/>
  <c r="F9" i="13"/>
  <c r="F11" i="13" s="1"/>
  <c r="F12" i="13" s="1"/>
  <c r="F14" i="13" s="1"/>
  <c r="F15" i="13" s="1"/>
  <c r="F17" i="13" s="1"/>
  <c r="F18" i="13" s="1"/>
  <c r="F9" i="12"/>
  <c r="F10" i="12" s="1"/>
  <c r="F11" i="12" s="1"/>
  <c r="F12" i="12" s="1"/>
  <c r="F13" i="12" s="1"/>
  <c r="F9" i="3"/>
  <c r="F10" i="3" s="1"/>
  <c r="F11" i="3" s="1"/>
  <c r="F12" i="3" s="1"/>
  <c r="F13" i="3" s="1"/>
  <c r="F14" i="3" s="1"/>
  <c r="F15" i="3" s="1"/>
  <c r="F16" i="3" s="1"/>
  <c r="F17" i="3" s="1"/>
  <c r="F18" i="3" s="1"/>
  <c r="E9" i="1"/>
  <c r="F9" i="2"/>
  <c r="F10" i="2" s="1"/>
  <c r="F11" i="2" s="1"/>
  <c r="F12" i="2" s="1"/>
  <c r="F13" i="2" s="1"/>
  <c r="F9" i="1"/>
  <c r="F10" i="1" s="1"/>
  <c r="F11" i="1" s="1"/>
  <c r="F12" i="1" s="1"/>
  <c r="F13" i="1" s="1"/>
  <c r="F14" i="1" s="1"/>
  <c r="F9" i="5"/>
  <c r="F10" i="5" s="1"/>
  <c r="F11" i="5" s="1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9" i="4"/>
  <c r="F10" i="4" s="1"/>
  <c r="F11" i="4" s="1"/>
  <c r="F12" i="4" s="1"/>
  <c r="F13" i="4" s="1"/>
  <c r="F14" i="4" s="1"/>
  <c r="F15" i="4" s="1"/>
  <c r="F16" i="4" s="1"/>
  <c r="F17" i="4" s="1"/>
  <c r="F18" i="4" s="1"/>
  <c r="E10" i="1"/>
  <c r="E11" i="1" s="1"/>
  <c r="E12" i="1" s="1"/>
  <c r="E13" i="1" s="1"/>
  <c r="E14" i="1" s="1"/>
  <c r="F19" i="4" l="1"/>
</calcChain>
</file>

<file path=xl/sharedStrings.xml><?xml version="1.0" encoding="utf-8"?>
<sst xmlns="http://schemas.openxmlformats.org/spreadsheetml/2006/main" count="626" uniqueCount="174">
  <si>
    <t>No</t>
  </si>
  <si>
    <t>Rider Name</t>
  </si>
  <si>
    <t>Pony Name</t>
  </si>
  <si>
    <t>Course Walk Time</t>
  </si>
  <si>
    <t>Competing Time</t>
  </si>
  <si>
    <t>CLASS 1</t>
  </si>
  <si>
    <t>RING 1</t>
  </si>
  <si>
    <t>Sect</t>
  </si>
  <si>
    <t>CLASS 2</t>
  </si>
  <si>
    <t>CLASS 3</t>
  </si>
  <si>
    <t>CLASS 4</t>
  </si>
  <si>
    <t>CLASS 5</t>
  </si>
  <si>
    <t>CLASS 6</t>
  </si>
  <si>
    <t>RING 2</t>
  </si>
  <si>
    <t>CLASS 8</t>
  </si>
  <si>
    <t>CLASS 9</t>
  </si>
  <si>
    <t>CLASS 10</t>
  </si>
  <si>
    <t>40cm PAIRS RELAY</t>
  </si>
  <si>
    <t>CLASS 11</t>
  </si>
  <si>
    <t>CLASS 12</t>
  </si>
  <si>
    <t>CLASS 13</t>
  </si>
  <si>
    <t>CLASS 14</t>
  </si>
  <si>
    <t>RING 3</t>
  </si>
  <si>
    <t xml:space="preserve">Start Time </t>
  </si>
  <si>
    <t>CLASS 15</t>
  </si>
  <si>
    <t>LEAD REIN PONY</t>
  </si>
  <si>
    <t>CLASS 16</t>
  </si>
  <si>
    <t>CLASS 17</t>
  </si>
  <si>
    <t>CLASS 18</t>
  </si>
  <si>
    <t>Age</t>
  </si>
  <si>
    <t>FANCY DRESS</t>
  </si>
  <si>
    <t>Branch</t>
  </si>
  <si>
    <t>30cm SHOWJUMPING</t>
  </si>
  <si>
    <t>40cm SHOWJUMPING</t>
  </si>
  <si>
    <t>60cm SHOWJUMPING</t>
  </si>
  <si>
    <t>MOST HANDSOME GELDING</t>
  </si>
  <si>
    <t>Petersfield</t>
  </si>
  <si>
    <t>Alice Chant</t>
  </si>
  <si>
    <t>Bryngwennol Festival</t>
  </si>
  <si>
    <t>Bella</t>
  </si>
  <si>
    <t>Isla Wilson</t>
  </si>
  <si>
    <t>Chiddingfold</t>
  </si>
  <si>
    <t>Pip</t>
  </si>
  <si>
    <t>Cowdray Hunt</t>
  </si>
  <si>
    <t>A</t>
  </si>
  <si>
    <t>B</t>
  </si>
  <si>
    <t>Sam Fidgen</t>
  </si>
  <si>
    <t>Charlie Chazz</t>
  </si>
  <si>
    <t>Hampshire Hunt</t>
  </si>
  <si>
    <t>Verity Seignot-Griffiths</t>
  </si>
  <si>
    <t>Helena Halsey</t>
  </si>
  <si>
    <t>Nando</t>
  </si>
  <si>
    <t>Livvy Puddick</t>
  </si>
  <si>
    <t>Imogen Tivers</t>
  </si>
  <si>
    <t>Tina</t>
  </si>
  <si>
    <t>Sophie Baldwin</t>
  </si>
  <si>
    <t>Romany's Dream</t>
  </si>
  <si>
    <t>Ellen Wilson</t>
  </si>
  <si>
    <t>Chocolate Bon Bon</t>
  </si>
  <si>
    <t>Rebecca Puddick</t>
  </si>
  <si>
    <t>Xanthe Thomas</t>
  </si>
  <si>
    <t>Henry</t>
  </si>
  <si>
    <t>Elodie Atakan</t>
  </si>
  <si>
    <t>Isla Norris</t>
  </si>
  <si>
    <t>Millie Fox</t>
  </si>
  <si>
    <t>Beau</t>
  </si>
  <si>
    <t>Clementine Thomas</t>
  </si>
  <si>
    <t>Ted</t>
  </si>
  <si>
    <t>Alivia Palmer</t>
  </si>
  <si>
    <t>16-21 Years</t>
  </si>
  <si>
    <t>Trefriw Golden Flute</t>
  </si>
  <si>
    <t>CLASS 7</t>
  </si>
  <si>
    <t>Start Time</t>
  </si>
  <si>
    <t>50cm SHOWJUMPING</t>
  </si>
  <si>
    <t>PC70 SHOWJUMPING</t>
  </si>
  <si>
    <t>PC75 PAIRS RELAY</t>
  </si>
  <si>
    <t>PC80 SHOWJUMPING</t>
  </si>
  <si>
    <t>PC90 SHOWJUMPING</t>
  </si>
  <si>
    <t>PC100 SHOWJUMPING</t>
  </si>
  <si>
    <t>40cm HORSE &amp; HOUND RELAY</t>
  </si>
  <si>
    <t>60cm CLEAR ROUND JUMPING</t>
  </si>
  <si>
    <t xml:space="preserve">50cm CLEAR ROUND JUMPING </t>
  </si>
  <si>
    <t>30cm CLEAR ROUND JUMPING</t>
  </si>
  <si>
    <t>40cm CLEAR ROUND JUMPING</t>
  </si>
  <si>
    <t>70cm CLEAR ROUND JUMPING</t>
  </si>
  <si>
    <t>CONDITION &amp; TURNOUT</t>
  </si>
  <si>
    <t>CLASS 19</t>
  </si>
  <si>
    <t>CLASS 20</t>
  </si>
  <si>
    <t>PRETTIEST MARE</t>
  </si>
  <si>
    <t>CLASS 21</t>
  </si>
  <si>
    <t>CLASS 22</t>
  </si>
  <si>
    <t>VETERAN PONY/HORSE</t>
  </si>
  <si>
    <t>22 Years and over</t>
  </si>
  <si>
    <t>CLASS 23</t>
  </si>
  <si>
    <t>PONY CLUB PONY</t>
  </si>
  <si>
    <t>14.2hh &amp; under</t>
  </si>
  <si>
    <t>Rohin Harris Manro</t>
  </si>
  <si>
    <t>Badger</t>
  </si>
  <si>
    <t>Meredith Shaw</t>
  </si>
  <si>
    <t>Marni Newman</t>
  </si>
  <si>
    <t>Mr P</t>
  </si>
  <si>
    <t>Carajane Drummer Blue</t>
  </si>
  <si>
    <t>Antonia James</t>
  </si>
  <si>
    <t>Ottilie Bingeman</t>
  </si>
  <si>
    <t>Tilly</t>
  </si>
  <si>
    <t>Lily Easton</t>
  </si>
  <si>
    <t>Clippy</t>
  </si>
  <si>
    <t>Willow Bingeman</t>
  </si>
  <si>
    <t>Silver</t>
  </si>
  <si>
    <t>Flash</t>
  </si>
  <si>
    <t>Ultimate Black</t>
  </si>
  <si>
    <t>Sophie Balwin</t>
  </si>
  <si>
    <t>Evie Scorer</t>
  </si>
  <si>
    <t>Jack</t>
  </si>
  <si>
    <t>Martha Ogden</t>
  </si>
  <si>
    <t>Noodles</t>
  </si>
  <si>
    <t>Lola</t>
  </si>
  <si>
    <t>Harriet Long</t>
  </si>
  <si>
    <t>Splash</t>
  </si>
  <si>
    <t>Chiddingfold Farmers</t>
  </si>
  <si>
    <t>Risque Rooney</t>
  </si>
  <si>
    <t>Piping Rock</t>
  </si>
  <si>
    <t>Blackwoodland Joker</t>
  </si>
  <si>
    <t>Cudgley's Cuckoo Temple</t>
  </si>
  <si>
    <t>Flo Hood</t>
  </si>
  <si>
    <t>Weatheroak Manor Olwena</t>
  </si>
  <si>
    <t>Amber Lewis</t>
  </si>
  <si>
    <t>Megan</t>
  </si>
  <si>
    <t>Pumpkin</t>
  </si>
  <si>
    <t>Carajane Drummer Blue/Master Oslo</t>
  </si>
  <si>
    <t>Splash/</t>
  </si>
  <si>
    <t>Chocolate Bon Bon/</t>
  </si>
  <si>
    <t>Elsie Fletcher</t>
  </si>
  <si>
    <t>Pumpkin/</t>
  </si>
  <si>
    <t>Badger/</t>
  </si>
  <si>
    <t>Cordelia Wilson</t>
  </si>
  <si>
    <t>Topsy/</t>
  </si>
  <si>
    <t>Ella Smith</t>
  </si>
  <si>
    <t>Zebedee</t>
  </si>
  <si>
    <t>Arabella Oosthuizen</t>
  </si>
  <si>
    <t>Evelyn Cooper</t>
  </si>
  <si>
    <t>Cheerio</t>
  </si>
  <si>
    <t>Percy Markham-Sole</t>
  </si>
  <si>
    <t>Trigger</t>
  </si>
  <si>
    <t>Winter Bennett</t>
  </si>
  <si>
    <t>Princess</t>
  </si>
  <si>
    <t>Beatrice Long</t>
  </si>
  <si>
    <t>Twix</t>
  </si>
  <si>
    <t>Kenya Abrahams</t>
  </si>
  <si>
    <t>Blackhill Talisman</t>
  </si>
  <si>
    <t>Lord Leconfield Hunt</t>
  </si>
  <si>
    <t>Jasper Lewis</t>
  </si>
  <si>
    <t>Topsy</t>
  </si>
  <si>
    <t>Alais Craske</t>
  </si>
  <si>
    <t>Whintor Firey Brown</t>
  </si>
  <si>
    <t>Raya Harris Manro</t>
  </si>
  <si>
    <t>Bear Bear</t>
  </si>
  <si>
    <t>Beatice Long</t>
  </si>
  <si>
    <t>Lara Fox</t>
  </si>
  <si>
    <t>IF YOUR TIMES CLASH WITH RING 1, PLEASE LET THE STEWARD KNOW</t>
  </si>
  <si>
    <t>IF YOUR TIMES CLASS WITH RING 2, PLEASE LET THE STEWARD KNOW</t>
  </si>
  <si>
    <t>CLASS 24</t>
  </si>
  <si>
    <t>Ettie Flett</t>
  </si>
  <si>
    <t>Dottie Flett</t>
  </si>
  <si>
    <t>Vinnie</t>
  </si>
  <si>
    <t>Smartie</t>
  </si>
  <si>
    <t>IF YOUR TIMES CLASH WITH RING 2, PLEASE LET THE STEWARD KNOW</t>
  </si>
  <si>
    <t>George Royce Hoare</t>
  </si>
  <si>
    <t>Damerham Storm In A Teacup</t>
  </si>
  <si>
    <t>Ottilie Royce Hoare</t>
  </si>
  <si>
    <t>Pontgam Jasmine</t>
  </si>
  <si>
    <t>Steph Inskip</t>
  </si>
  <si>
    <t>Ron</t>
  </si>
  <si>
    <t>Oliver Seignot-Griffiths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</si>
</sst>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mbria"/>
      <family val="2"/>
    </font>
    <font>
      <sz val="11"/>
      <color theme="1"/>
      <name val="Cambria"/>
      <family val="1"/>
    </font>
    <font>
      <sz val="11"/>
      <name val="Cambria"/>
      <family val="1"/>
    </font>
    <font>
      <b/>
      <sz val="14"/>
      <color theme="1"/>
      <name val="Cambria"/>
      <family val="1"/>
    </font>
    <font>
      <sz val="11"/>
      <color indexed="8"/>
      <name val="Cambria"/>
      <family val="1"/>
    </font>
    <font>
      <b/>
      <sz val="13.5"/>
      <color theme="1"/>
      <name val="Cambria"/>
      <family val="1"/>
    </font>
    <font>
      <sz val="13.5"/>
      <color theme="1"/>
      <name val="Cambria"/>
      <family val="1"/>
    </font>
    <font>
      <sz val="11"/>
      <color rgb="FFFF0000"/>
      <name val="Cambria"/>
      <family val="2"/>
    </font>
    <font>
      <b/>
      <sz val="13.5"/>
      <color rgb="FFFF0000"/>
      <name val="Cambria"/>
      <family val="1"/>
    </font>
    <font>
      <b/>
      <sz val="14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20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2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8</xdr:row>
      <xdr:rowOff>19050</xdr:rowOff>
    </xdr:from>
    <xdr:to>
      <xdr:col>5</xdr:col>
      <xdr:colOff>533400</xdr:colOff>
      <xdr:row>14</xdr:row>
      <xdr:rowOff>333375</xdr:rowOff>
    </xdr:to>
    <xdr:sp macro="" textlink="">
      <xdr:nvSpPr>
        <xdr:cNvPr id="2" name="Flowchart: Data 1">
          <a:extLst>
            <a:ext uri="{FF2B5EF4-FFF2-40B4-BE49-F238E27FC236}">
              <a16:creationId xmlns:a16="http://schemas.microsoft.com/office/drawing/2014/main" id="{5746684E-7CF5-4A8E-8712-0F20CEB71939}"/>
            </a:ext>
          </a:extLst>
        </xdr:cNvPr>
        <xdr:cNvSpPr/>
      </xdr:nvSpPr>
      <xdr:spPr>
        <a:xfrm>
          <a:off x="9525" y="1447800"/>
          <a:ext cx="5781675" cy="2428875"/>
        </a:xfrm>
        <a:prstGeom prst="flowChartInputOutpu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8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ENTRIES ON DAY.</a:t>
          </a:r>
        </a:p>
        <a:p>
          <a:pPr algn="ctr"/>
          <a:r>
            <a:rPr lang="en-GB" sz="28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CLASS WILL START APPROX</a:t>
          </a:r>
          <a:r>
            <a:rPr lang="en-GB" sz="2800" b="1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 13:45</a:t>
          </a:r>
          <a:endParaRPr lang="en-GB" sz="28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5</xdr:row>
      <xdr:rowOff>276225</xdr:rowOff>
    </xdr:from>
    <xdr:to>
      <xdr:col>3</xdr:col>
      <xdr:colOff>1247775</xdr:colOff>
      <xdr:row>11</xdr:row>
      <xdr:rowOff>180975</xdr:rowOff>
    </xdr:to>
    <xdr:sp macro="" textlink="">
      <xdr:nvSpPr>
        <xdr:cNvPr id="2" name="Flowchart: Data 1">
          <a:extLst>
            <a:ext uri="{FF2B5EF4-FFF2-40B4-BE49-F238E27FC236}">
              <a16:creationId xmlns:a16="http://schemas.microsoft.com/office/drawing/2014/main" id="{2663599D-3BD3-4161-AE7E-A0AF85D104A9}"/>
            </a:ext>
          </a:extLst>
        </xdr:cNvPr>
        <xdr:cNvSpPr/>
      </xdr:nvSpPr>
      <xdr:spPr>
        <a:xfrm>
          <a:off x="695325" y="1543050"/>
          <a:ext cx="3790950" cy="2019300"/>
        </a:xfrm>
        <a:prstGeom prst="flowChartInputOutpu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32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THIS</a:t>
          </a:r>
          <a:r>
            <a:rPr lang="en-GB" sz="3200" b="1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 CLASS IS CLOSED</a:t>
          </a:r>
          <a:endParaRPr lang="en-GB" sz="32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95250</xdr:rowOff>
    </xdr:from>
    <xdr:to>
      <xdr:col>3</xdr:col>
      <xdr:colOff>1295400</xdr:colOff>
      <xdr:row>12</xdr:row>
      <xdr:rowOff>85725</xdr:rowOff>
    </xdr:to>
    <xdr:sp macro="" textlink="">
      <xdr:nvSpPr>
        <xdr:cNvPr id="3" name="Flowchart: Data 2">
          <a:extLst>
            <a:ext uri="{FF2B5EF4-FFF2-40B4-BE49-F238E27FC236}">
              <a16:creationId xmlns:a16="http://schemas.microsoft.com/office/drawing/2014/main" id="{162D780F-BB7D-40AD-B5EA-E1B1BA39DFA0}"/>
            </a:ext>
          </a:extLst>
        </xdr:cNvPr>
        <xdr:cNvSpPr/>
      </xdr:nvSpPr>
      <xdr:spPr>
        <a:xfrm>
          <a:off x="76200" y="1276350"/>
          <a:ext cx="4210050" cy="1866900"/>
        </a:xfrm>
        <a:prstGeom prst="flowChartInputOutpu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32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ENTRIES ON THE DAY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4</xdr:row>
      <xdr:rowOff>123825</xdr:rowOff>
    </xdr:from>
    <xdr:to>
      <xdr:col>4</xdr:col>
      <xdr:colOff>276225</xdr:colOff>
      <xdr:row>15</xdr:row>
      <xdr:rowOff>152400</xdr:rowOff>
    </xdr:to>
    <xdr:sp macro="" textlink="">
      <xdr:nvSpPr>
        <xdr:cNvPr id="2" name="Flowchart: Data 1">
          <a:extLst>
            <a:ext uri="{FF2B5EF4-FFF2-40B4-BE49-F238E27FC236}">
              <a16:creationId xmlns:a16="http://schemas.microsoft.com/office/drawing/2014/main" id="{0FF9A2FE-3C4C-4F33-8EF1-CD0086C364A9}"/>
            </a:ext>
          </a:extLst>
        </xdr:cNvPr>
        <xdr:cNvSpPr/>
      </xdr:nvSpPr>
      <xdr:spPr>
        <a:xfrm>
          <a:off x="228600" y="1257300"/>
          <a:ext cx="3790950" cy="2019300"/>
        </a:xfrm>
        <a:prstGeom prst="flowChartInputOutput">
          <a:avLst/>
        </a:prstGeom>
        <a:solidFill>
          <a:schemeClr val="bg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3200" b="1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THIS</a:t>
          </a:r>
          <a:r>
            <a:rPr lang="en-GB" sz="3200" b="1" baseline="0">
              <a:solidFill>
                <a:sysClr val="windowText" lastClr="000000"/>
              </a:solidFill>
              <a:latin typeface="Cambria" panose="02040503050406030204" pitchFamily="18" charset="0"/>
              <a:ea typeface="Cambria" panose="02040503050406030204" pitchFamily="18" charset="0"/>
            </a:rPr>
            <a:t> CLASS IS CLOSED</a:t>
          </a:r>
          <a:endParaRPr lang="en-GB" sz="3200" b="1">
            <a:solidFill>
              <a:sysClr val="windowText" lastClr="000000"/>
            </a:solidFill>
            <a:latin typeface="Cambria" panose="02040503050406030204" pitchFamily="18" charset="0"/>
            <a:ea typeface="Cambria" panose="020405030504060302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BF5D-C3E0-4ECC-8EAD-2BB4EC5A27CA}">
  <sheetPr>
    <pageSetUpPr fitToPage="1"/>
  </sheetPr>
  <dimension ref="A2:F18"/>
  <sheetViews>
    <sheetView tabSelected="1" workbookViewId="0">
      <selection activeCell="K11" sqref="K11"/>
    </sheetView>
  </sheetViews>
  <sheetFormatPr defaultRowHeight="14.25" x14ac:dyDescent="0.2"/>
  <cols>
    <col min="1" max="1" width="4.875" customWidth="1"/>
    <col min="2" max="2" width="20.875" customWidth="1"/>
    <col min="3" max="3" width="19.625" customWidth="1"/>
    <col min="4" max="4" width="20.5" customWidth="1"/>
    <col min="5" max="5" width="7.625" customWidth="1"/>
  </cols>
  <sheetData>
    <row r="2" spans="1:6" s="7" customFormat="1" ht="18" x14ac:dyDescent="0.2">
      <c r="A2" s="44" t="s">
        <v>5</v>
      </c>
      <c r="B2" s="44"/>
      <c r="C2" s="44" t="s">
        <v>32</v>
      </c>
      <c r="D2" s="44"/>
      <c r="E2" s="44"/>
      <c r="F2" s="7" t="s">
        <v>6</v>
      </c>
    </row>
    <row r="3" spans="1:6" s="7" customFormat="1" ht="18" x14ac:dyDescent="0.2"/>
    <row r="4" spans="1:6" s="7" customFormat="1" ht="18" x14ac:dyDescent="0.2">
      <c r="A4" s="45" t="s">
        <v>166</v>
      </c>
      <c r="B4" s="45"/>
      <c r="C4" s="45"/>
      <c r="D4" s="45"/>
      <c r="E4" s="45"/>
      <c r="F4" s="45"/>
    </row>
    <row r="6" spans="1:6" ht="42.75" x14ac:dyDescent="0.2">
      <c r="A6" s="30" t="s">
        <v>0</v>
      </c>
      <c r="B6" s="30" t="s">
        <v>1</v>
      </c>
      <c r="C6" s="30" t="s">
        <v>2</v>
      </c>
      <c r="D6" s="30" t="s">
        <v>31</v>
      </c>
      <c r="E6" s="31" t="s">
        <v>3</v>
      </c>
      <c r="F6" s="31" t="s">
        <v>4</v>
      </c>
    </row>
    <row r="7" spans="1:6" ht="6" customHeight="1" x14ac:dyDescent="0.2">
      <c r="A7" s="1"/>
      <c r="B7" s="3"/>
      <c r="C7" s="3"/>
      <c r="D7" s="3"/>
      <c r="E7" s="4"/>
      <c r="F7" s="4"/>
    </row>
    <row r="8" spans="1:6" ht="27.75" customHeight="1" x14ac:dyDescent="0.2">
      <c r="A8" s="1">
        <v>1</v>
      </c>
      <c r="B8" s="26" t="s">
        <v>96</v>
      </c>
      <c r="C8" s="26" t="s">
        <v>97</v>
      </c>
      <c r="D8" s="5" t="s">
        <v>36</v>
      </c>
      <c r="E8" s="4">
        <v>0.38194444444444442</v>
      </c>
      <c r="F8" s="4">
        <v>0.39583333333333331</v>
      </c>
    </row>
    <row r="9" spans="1:6" ht="27.75" customHeight="1" x14ac:dyDescent="0.2">
      <c r="A9" s="1">
        <v>2</v>
      </c>
      <c r="B9" s="26" t="s">
        <v>98</v>
      </c>
      <c r="C9" s="26" t="s">
        <v>39</v>
      </c>
      <c r="D9" s="5" t="s">
        <v>48</v>
      </c>
      <c r="E9" s="4">
        <f>E8</f>
        <v>0.38194444444444442</v>
      </c>
      <c r="F9" s="4">
        <f t="shared" ref="F9:F16" si="0">F8+TIME(0,2,0)</f>
        <v>0.3972222222222222</v>
      </c>
    </row>
    <row r="10" spans="1:6" ht="27.75" customHeight="1" x14ac:dyDescent="0.2">
      <c r="A10" s="1">
        <v>3</v>
      </c>
      <c r="B10" s="26" t="s">
        <v>99</v>
      </c>
      <c r="C10" s="26" t="s">
        <v>100</v>
      </c>
      <c r="D10" s="5" t="s">
        <v>48</v>
      </c>
      <c r="E10" s="4">
        <f t="shared" ref="E10:E16" si="1">E9</f>
        <v>0.38194444444444442</v>
      </c>
      <c r="F10" s="4">
        <f t="shared" si="0"/>
        <v>0.39861111111111108</v>
      </c>
    </row>
    <row r="11" spans="1:6" ht="27.75" customHeight="1" x14ac:dyDescent="0.2">
      <c r="A11" s="1">
        <v>49</v>
      </c>
      <c r="B11" s="26" t="s">
        <v>173</v>
      </c>
      <c r="C11" s="26" t="s">
        <v>101</v>
      </c>
      <c r="D11" s="5"/>
      <c r="E11" s="4">
        <f t="shared" si="1"/>
        <v>0.38194444444444442</v>
      </c>
      <c r="F11" s="4">
        <f t="shared" si="0"/>
        <v>0.39999999999999997</v>
      </c>
    </row>
    <row r="12" spans="1:6" ht="27.75" customHeight="1" x14ac:dyDescent="0.2">
      <c r="A12" s="1">
        <v>5</v>
      </c>
      <c r="B12" s="26" t="s">
        <v>102</v>
      </c>
      <c r="C12" s="26" t="s">
        <v>128</v>
      </c>
      <c r="D12" s="5" t="s">
        <v>41</v>
      </c>
      <c r="E12" s="4">
        <f t="shared" si="1"/>
        <v>0.38194444444444442</v>
      </c>
      <c r="F12" s="4">
        <f t="shared" si="0"/>
        <v>0.40138888888888885</v>
      </c>
    </row>
    <row r="13" spans="1:6" ht="27.75" customHeight="1" x14ac:dyDescent="0.2">
      <c r="A13" s="1">
        <v>6</v>
      </c>
      <c r="B13" s="26" t="s">
        <v>103</v>
      </c>
      <c r="C13" s="26" t="s">
        <v>104</v>
      </c>
      <c r="D13" s="5" t="s">
        <v>48</v>
      </c>
      <c r="E13" s="4">
        <f t="shared" si="1"/>
        <v>0.38194444444444442</v>
      </c>
      <c r="F13" s="4">
        <f t="shared" si="0"/>
        <v>0.40277777777777773</v>
      </c>
    </row>
    <row r="14" spans="1:6" ht="27.75" customHeight="1" x14ac:dyDescent="0.2">
      <c r="A14" s="1">
        <v>7</v>
      </c>
      <c r="B14" s="26" t="s">
        <v>105</v>
      </c>
      <c r="C14" s="26" t="s">
        <v>106</v>
      </c>
      <c r="D14" s="5" t="s">
        <v>36</v>
      </c>
      <c r="E14" s="4">
        <f t="shared" si="1"/>
        <v>0.38194444444444442</v>
      </c>
      <c r="F14" s="4">
        <f t="shared" si="0"/>
        <v>0.40416666666666662</v>
      </c>
    </row>
    <row r="15" spans="1:6" ht="27.75" customHeight="1" x14ac:dyDescent="0.2">
      <c r="A15" s="1">
        <v>31</v>
      </c>
      <c r="B15" s="5" t="s">
        <v>132</v>
      </c>
      <c r="C15" s="5" t="s">
        <v>128</v>
      </c>
      <c r="D15" s="5" t="s">
        <v>36</v>
      </c>
      <c r="E15" s="4">
        <f t="shared" si="1"/>
        <v>0.38194444444444442</v>
      </c>
      <c r="F15" s="4">
        <f t="shared" si="0"/>
        <v>0.4055555555555555</v>
      </c>
    </row>
    <row r="16" spans="1:6" ht="27.75" customHeight="1" x14ac:dyDescent="0.2">
      <c r="A16" s="1">
        <v>47</v>
      </c>
      <c r="B16" s="5" t="s">
        <v>167</v>
      </c>
      <c r="C16" s="42" t="s">
        <v>168</v>
      </c>
      <c r="D16" s="5" t="s">
        <v>43</v>
      </c>
      <c r="E16" s="4">
        <f t="shared" si="1"/>
        <v>0.38194444444444442</v>
      </c>
      <c r="F16" s="4">
        <f t="shared" si="0"/>
        <v>0.40694444444444439</v>
      </c>
    </row>
    <row r="17" spans="1:6" ht="27.75" customHeight="1" x14ac:dyDescent="0.2">
      <c r="A17" s="1"/>
      <c r="B17" s="5"/>
      <c r="C17" s="5"/>
      <c r="D17" s="5"/>
      <c r="E17" s="4"/>
      <c r="F17" s="4"/>
    </row>
    <row r="18" spans="1:6" ht="27.75" customHeight="1" x14ac:dyDescent="0.2">
      <c r="A18" s="1"/>
      <c r="B18" s="5"/>
      <c r="C18" s="5"/>
      <c r="D18" s="5"/>
      <c r="E18" s="4"/>
      <c r="F18" s="4"/>
    </row>
  </sheetData>
  <mergeCells count="3">
    <mergeCell ref="A2:B2"/>
    <mergeCell ref="C2:E2"/>
    <mergeCell ref="A4:F4"/>
  </mergeCells>
  <pageMargins left="0.7" right="0.7" top="0.75" bottom="0.75" header="0.3" footer="0.3"/>
  <pageSetup paperSize="9" scale="91" fitToHeight="0" orientation="portrait" horizontalDpi="4294967294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0526D-D913-461F-8DE5-CD7682EA6600}">
  <dimension ref="A2:F14"/>
  <sheetViews>
    <sheetView workbookViewId="0">
      <selection activeCell="W6" sqref="W6"/>
    </sheetView>
  </sheetViews>
  <sheetFormatPr defaultRowHeight="14.25" x14ac:dyDescent="0.2"/>
  <cols>
    <col min="1" max="1" width="5.375" customWidth="1"/>
    <col min="2" max="2" width="17.375" customWidth="1"/>
    <col min="3" max="3" width="19.125" customWidth="1"/>
    <col min="4" max="4" width="15.375" customWidth="1"/>
    <col min="5" max="5" width="10.625" customWidth="1"/>
  </cols>
  <sheetData>
    <row r="2" spans="1:6" ht="18" x14ac:dyDescent="0.2">
      <c r="A2" s="44" t="s">
        <v>16</v>
      </c>
      <c r="B2" s="44"/>
      <c r="C2" s="44" t="s">
        <v>82</v>
      </c>
      <c r="D2" s="44"/>
      <c r="E2" s="44"/>
      <c r="F2" s="7" t="s">
        <v>13</v>
      </c>
    </row>
    <row r="3" spans="1:6" ht="18" x14ac:dyDescent="0.2">
      <c r="A3" s="7"/>
      <c r="B3" s="7"/>
      <c r="C3" s="7"/>
      <c r="D3" s="7"/>
      <c r="E3" s="7"/>
      <c r="F3" s="7"/>
    </row>
    <row r="4" spans="1:6" ht="17.25" x14ac:dyDescent="0.2">
      <c r="A4" s="45" t="s">
        <v>159</v>
      </c>
      <c r="B4" s="45"/>
      <c r="C4" s="45"/>
      <c r="D4" s="45"/>
      <c r="E4" s="45"/>
      <c r="F4" s="45"/>
    </row>
    <row r="5" spans="1:6" ht="17.25" x14ac:dyDescent="0.2">
      <c r="A5" s="39"/>
      <c r="B5" s="39"/>
      <c r="C5" s="39"/>
      <c r="D5" s="39"/>
      <c r="E5" s="39"/>
      <c r="F5" s="39"/>
    </row>
    <row r="6" spans="1:6" ht="42.75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4</v>
      </c>
    </row>
    <row r="7" spans="1:6" ht="9" customHeight="1" x14ac:dyDescent="0.2">
      <c r="A7" s="1"/>
      <c r="B7" s="3"/>
      <c r="C7" s="3"/>
      <c r="D7" s="3"/>
      <c r="E7" s="1"/>
      <c r="F7" s="4"/>
    </row>
    <row r="8" spans="1:6" ht="27" customHeight="1" x14ac:dyDescent="0.2">
      <c r="A8" s="1">
        <v>7</v>
      </c>
      <c r="B8" s="26" t="s">
        <v>105</v>
      </c>
      <c r="C8" s="26" t="s">
        <v>106</v>
      </c>
      <c r="D8" s="5" t="s">
        <v>36</v>
      </c>
      <c r="E8" s="4">
        <v>0.36458333333333331</v>
      </c>
      <c r="F8" s="4">
        <v>0.375</v>
      </c>
    </row>
    <row r="9" spans="1:6" ht="27" customHeight="1" x14ac:dyDescent="0.2">
      <c r="A9" s="1">
        <v>6</v>
      </c>
      <c r="B9" s="26" t="s">
        <v>103</v>
      </c>
      <c r="C9" s="26" t="s">
        <v>104</v>
      </c>
      <c r="D9" s="5" t="s">
        <v>48</v>
      </c>
      <c r="E9" s="4">
        <v>0.36458333333333331</v>
      </c>
      <c r="F9" s="4">
        <v>0.37638888888888888</v>
      </c>
    </row>
    <row r="10" spans="1:6" ht="27" customHeight="1" x14ac:dyDescent="0.2">
      <c r="A10" s="1">
        <v>2</v>
      </c>
      <c r="B10" s="26" t="s">
        <v>98</v>
      </c>
      <c r="C10" s="26" t="s">
        <v>39</v>
      </c>
      <c r="D10" s="5" t="s">
        <v>48</v>
      </c>
      <c r="E10" s="4">
        <v>0.36458333333333331</v>
      </c>
      <c r="F10" s="4">
        <v>0.37777777777777777</v>
      </c>
    </row>
    <row r="11" spans="1:6" ht="27" customHeight="1" x14ac:dyDescent="0.2">
      <c r="A11" s="1">
        <v>30</v>
      </c>
      <c r="B11" s="5" t="s">
        <v>126</v>
      </c>
      <c r="C11" s="5" t="s">
        <v>127</v>
      </c>
      <c r="D11" s="5"/>
      <c r="E11" s="4">
        <v>0.36458333333333331</v>
      </c>
      <c r="F11" s="4">
        <v>0.37916666666666665</v>
      </c>
    </row>
    <row r="12" spans="1:6" ht="27" customHeight="1" x14ac:dyDescent="0.2">
      <c r="A12" s="1">
        <v>5</v>
      </c>
      <c r="B12" s="26" t="s">
        <v>102</v>
      </c>
      <c r="C12" s="26" t="s">
        <v>128</v>
      </c>
      <c r="D12" s="5" t="s">
        <v>41</v>
      </c>
      <c r="E12" s="4">
        <v>0.36458333333333331</v>
      </c>
      <c r="F12" s="4">
        <v>0.38055555555555554</v>
      </c>
    </row>
    <row r="13" spans="1:6" ht="27" customHeight="1" x14ac:dyDescent="0.2">
      <c r="A13" s="1">
        <v>31</v>
      </c>
      <c r="B13" s="5" t="s">
        <v>132</v>
      </c>
      <c r="C13" s="5" t="s">
        <v>133</v>
      </c>
      <c r="D13" s="5" t="s">
        <v>36</v>
      </c>
      <c r="E13" s="4">
        <v>0.36458333333333331</v>
      </c>
      <c r="F13" s="4">
        <v>0.38194444444444442</v>
      </c>
    </row>
    <row r="14" spans="1:6" ht="27" customHeight="1" x14ac:dyDescent="0.2">
      <c r="A14" s="8">
        <v>11</v>
      </c>
      <c r="B14" s="5" t="s">
        <v>107</v>
      </c>
      <c r="C14" s="5" t="s">
        <v>104</v>
      </c>
      <c r="D14" s="5" t="s">
        <v>48</v>
      </c>
      <c r="E14" s="4">
        <v>0.36458333333333331</v>
      </c>
      <c r="F14" s="4">
        <v>0.38333333333333336</v>
      </c>
    </row>
  </sheetData>
  <mergeCells count="3">
    <mergeCell ref="A2:B2"/>
    <mergeCell ref="C2:E2"/>
    <mergeCell ref="A4:F4"/>
  </mergeCells>
  <pageMargins left="0.7" right="0.7" top="0.75" bottom="0.75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134EC-FAC1-42F3-9D5E-E89AB0333582}">
  <dimension ref="A2:F10"/>
  <sheetViews>
    <sheetView workbookViewId="0">
      <selection activeCell="M8" sqref="M8"/>
    </sheetView>
  </sheetViews>
  <sheetFormatPr defaultRowHeight="14.25" x14ac:dyDescent="0.2"/>
  <cols>
    <col min="1" max="1" width="5" customWidth="1"/>
    <col min="2" max="2" width="16.5" customWidth="1"/>
    <col min="3" max="3" width="17.75" customWidth="1"/>
    <col min="4" max="4" width="18.5" customWidth="1"/>
  </cols>
  <sheetData>
    <row r="2" spans="1:6" ht="18" x14ac:dyDescent="0.2">
      <c r="A2" s="44" t="s">
        <v>18</v>
      </c>
      <c r="B2" s="44"/>
      <c r="C2" s="44" t="s">
        <v>83</v>
      </c>
      <c r="D2" s="44"/>
      <c r="E2" s="44"/>
      <c r="F2" s="7" t="s">
        <v>13</v>
      </c>
    </row>
    <row r="3" spans="1:6" ht="15.75" customHeight="1" x14ac:dyDescent="0.2">
      <c r="A3" s="7"/>
      <c r="B3" s="7"/>
      <c r="C3" s="7"/>
      <c r="D3" s="7"/>
      <c r="E3" s="7"/>
      <c r="F3" s="7"/>
    </row>
    <row r="4" spans="1:6" ht="18" hidden="1" x14ac:dyDescent="0.2">
      <c r="A4" s="7"/>
      <c r="B4" s="7"/>
      <c r="C4" s="7"/>
      <c r="D4" s="7"/>
      <c r="E4" s="7"/>
      <c r="F4" s="7"/>
    </row>
    <row r="5" spans="1:6" ht="47.25" customHeight="1" x14ac:dyDescent="0.2">
      <c r="A5" s="14" t="s">
        <v>0</v>
      </c>
      <c r="B5" s="14" t="s">
        <v>1</v>
      </c>
      <c r="C5" s="14" t="s">
        <v>2</v>
      </c>
      <c r="D5" s="14" t="s">
        <v>31</v>
      </c>
      <c r="E5" s="15" t="s">
        <v>3</v>
      </c>
      <c r="F5" s="15" t="s">
        <v>4</v>
      </c>
    </row>
    <row r="6" spans="1:6" ht="27.75" customHeight="1" x14ac:dyDescent="0.2">
      <c r="A6" s="1"/>
      <c r="B6" s="3"/>
      <c r="C6" s="3"/>
      <c r="D6" s="3"/>
      <c r="E6" s="1"/>
      <c r="F6" s="4"/>
    </row>
    <row r="7" spans="1:6" ht="27.75" customHeight="1" x14ac:dyDescent="0.2">
      <c r="A7" s="1"/>
      <c r="B7" s="5"/>
      <c r="C7" s="5"/>
      <c r="D7" s="5"/>
      <c r="E7" s="4">
        <v>0.3923611111111111</v>
      </c>
      <c r="F7" s="4">
        <v>0.39930555555555558</v>
      </c>
    </row>
    <row r="8" spans="1:6" ht="27.75" customHeight="1" x14ac:dyDescent="0.2">
      <c r="A8" s="1"/>
      <c r="B8" s="5"/>
      <c r="C8" s="5"/>
      <c r="D8" s="5"/>
      <c r="E8" s="4">
        <v>0.3923611111111111</v>
      </c>
      <c r="F8" s="4">
        <v>0.40069444444444446</v>
      </c>
    </row>
    <row r="9" spans="1:6" ht="27.75" customHeight="1" x14ac:dyDescent="0.2">
      <c r="A9" s="1"/>
      <c r="B9" s="5"/>
      <c r="C9" s="5"/>
      <c r="D9" s="5"/>
      <c r="E9" s="4">
        <v>0.3923611111111111</v>
      </c>
      <c r="F9" s="4">
        <v>0.40208333333333335</v>
      </c>
    </row>
    <row r="10" spans="1:6" x14ac:dyDescent="0.2">
      <c r="A10" s="1"/>
      <c r="B10" s="5"/>
      <c r="C10" s="5"/>
      <c r="D10" s="5"/>
      <c r="E10" s="4">
        <v>0.3923611111111111</v>
      </c>
      <c r="F10" s="4">
        <v>0.40347222222222223</v>
      </c>
    </row>
  </sheetData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0070E-FABF-4739-9DC5-780F7E324377}">
  <dimension ref="A2:G16"/>
  <sheetViews>
    <sheetView workbookViewId="0">
      <selection activeCell="W2" sqref="W2"/>
    </sheetView>
  </sheetViews>
  <sheetFormatPr defaultRowHeight="14.25" x14ac:dyDescent="0.2"/>
  <cols>
    <col min="1" max="1" width="5" customWidth="1"/>
    <col min="2" max="2" width="15.625" customWidth="1"/>
    <col min="3" max="3" width="18" customWidth="1"/>
    <col min="4" max="4" width="19.375" customWidth="1"/>
  </cols>
  <sheetData>
    <row r="2" spans="1:7" ht="18" x14ac:dyDescent="0.2">
      <c r="A2" s="44" t="s">
        <v>19</v>
      </c>
      <c r="B2" s="44"/>
      <c r="C2" s="44" t="s">
        <v>79</v>
      </c>
      <c r="D2" s="44"/>
      <c r="E2" s="44"/>
      <c r="F2" s="7" t="s">
        <v>13</v>
      </c>
    </row>
    <row r="3" spans="1:7" ht="18" x14ac:dyDescent="0.2">
      <c r="A3" s="7"/>
      <c r="B3" s="7"/>
      <c r="C3" s="7"/>
      <c r="D3" s="7"/>
      <c r="E3" s="7"/>
      <c r="F3" s="7"/>
    </row>
    <row r="4" spans="1:7" ht="17.25" x14ac:dyDescent="0.25">
      <c r="A4" s="45" t="s">
        <v>159</v>
      </c>
      <c r="B4" s="45"/>
      <c r="C4" s="45"/>
      <c r="D4" s="45"/>
      <c r="E4" s="45"/>
      <c r="F4" s="45"/>
      <c r="G4" s="38"/>
    </row>
    <row r="5" spans="1:7" ht="18" x14ac:dyDescent="0.2">
      <c r="A5" s="7"/>
      <c r="B5" s="7"/>
      <c r="C5" s="7"/>
      <c r="D5" s="7"/>
      <c r="E5" s="7"/>
      <c r="F5" s="7"/>
    </row>
    <row r="6" spans="1:7" ht="42.75" x14ac:dyDescent="0.2">
      <c r="A6" s="14" t="s">
        <v>0</v>
      </c>
      <c r="B6" s="14" t="s">
        <v>1</v>
      </c>
      <c r="C6" s="14" t="s">
        <v>2</v>
      </c>
      <c r="D6" s="14" t="s">
        <v>31</v>
      </c>
      <c r="E6" s="15" t="s">
        <v>3</v>
      </c>
      <c r="F6" s="15" t="s">
        <v>4</v>
      </c>
    </row>
    <row r="7" spans="1:7" ht="8.25" customHeight="1" x14ac:dyDescent="0.2">
      <c r="A7" s="1"/>
      <c r="B7" s="3"/>
      <c r="C7" s="3"/>
      <c r="D7" s="3"/>
      <c r="E7" s="1"/>
      <c r="F7" s="4"/>
    </row>
    <row r="8" spans="1:7" ht="27.75" customHeight="1" x14ac:dyDescent="0.2">
      <c r="A8" s="1">
        <v>4</v>
      </c>
      <c r="B8" s="26" t="s">
        <v>49</v>
      </c>
      <c r="C8" s="26" t="s">
        <v>129</v>
      </c>
      <c r="D8" s="5" t="s">
        <v>36</v>
      </c>
      <c r="E8" s="4">
        <v>0.40972222222222221</v>
      </c>
      <c r="F8" s="4">
        <v>0.41666666666666669</v>
      </c>
    </row>
    <row r="9" spans="1:7" ht="27.75" customHeight="1" x14ac:dyDescent="0.2">
      <c r="A9" s="1">
        <v>21</v>
      </c>
      <c r="B9" s="5" t="s">
        <v>117</v>
      </c>
      <c r="C9" s="5" t="s">
        <v>130</v>
      </c>
      <c r="D9" s="5" t="s">
        <v>119</v>
      </c>
      <c r="E9" s="4">
        <v>0.40972222222222221</v>
      </c>
      <c r="F9" s="4">
        <f>F8+TIME(0,3,0)</f>
        <v>0.41875000000000001</v>
      </c>
    </row>
    <row r="10" spans="1:7" ht="27.75" customHeight="1" x14ac:dyDescent="0.2">
      <c r="A10" s="8">
        <v>9</v>
      </c>
      <c r="B10" s="6" t="s">
        <v>57</v>
      </c>
      <c r="C10" s="6" t="s">
        <v>131</v>
      </c>
      <c r="D10" s="6" t="s">
        <v>36</v>
      </c>
      <c r="E10" s="4">
        <v>0.40972222222222221</v>
      </c>
      <c r="F10" s="4">
        <f t="shared" ref="F10:F13" si="0">F9+TIME(0,3,0)</f>
        <v>0.42083333333333334</v>
      </c>
    </row>
    <row r="11" spans="1:7" ht="27.75" customHeight="1" x14ac:dyDescent="0.2">
      <c r="A11" s="1">
        <v>31</v>
      </c>
      <c r="B11" s="5" t="s">
        <v>132</v>
      </c>
      <c r="C11" s="5" t="s">
        <v>133</v>
      </c>
      <c r="D11" s="5" t="s">
        <v>36</v>
      </c>
      <c r="E11" s="4">
        <v>0.40972222222222221</v>
      </c>
      <c r="F11" s="4">
        <f t="shared" si="0"/>
        <v>0.42291666666666666</v>
      </c>
    </row>
    <row r="12" spans="1:7" ht="27.75" customHeight="1" x14ac:dyDescent="0.2">
      <c r="A12" s="1">
        <v>1</v>
      </c>
      <c r="B12" s="26" t="s">
        <v>96</v>
      </c>
      <c r="C12" s="26" t="s">
        <v>134</v>
      </c>
      <c r="D12" s="5" t="s">
        <v>36</v>
      </c>
      <c r="E12" s="4">
        <v>0.40972222222222221</v>
      </c>
      <c r="F12" s="4">
        <f t="shared" si="0"/>
        <v>0.42499999999999999</v>
      </c>
    </row>
    <row r="13" spans="1:7" ht="27.75" customHeight="1" x14ac:dyDescent="0.2">
      <c r="A13" s="1">
        <v>32</v>
      </c>
      <c r="B13" s="5" t="s">
        <v>135</v>
      </c>
      <c r="C13" s="5" t="s">
        <v>136</v>
      </c>
      <c r="D13" s="5" t="s">
        <v>36</v>
      </c>
      <c r="E13" s="4">
        <v>0.40972222222222221</v>
      </c>
      <c r="F13" s="4">
        <f t="shared" si="0"/>
        <v>0.42708333333333331</v>
      </c>
    </row>
    <row r="14" spans="1:7" ht="27.75" customHeight="1" x14ac:dyDescent="0.2">
      <c r="A14" s="1"/>
      <c r="B14" s="5"/>
      <c r="C14" s="5"/>
      <c r="D14" s="5"/>
      <c r="E14" s="4"/>
      <c r="F14" s="4"/>
    </row>
    <row r="15" spans="1:7" ht="27.75" customHeight="1" x14ac:dyDescent="0.2">
      <c r="A15" s="1"/>
      <c r="B15" s="5"/>
      <c r="C15" s="5"/>
      <c r="D15" s="5"/>
      <c r="E15" s="4"/>
      <c r="F15" s="4"/>
    </row>
    <row r="16" spans="1:7" ht="27.75" customHeight="1" x14ac:dyDescent="0.2">
      <c r="A16" s="1"/>
      <c r="B16" s="5"/>
      <c r="C16" s="5"/>
      <c r="D16" s="5"/>
      <c r="E16" s="4"/>
      <c r="F16" s="4"/>
    </row>
  </sheetData>
  <mergeCells count="3">
    <mergeCell ref="A2:B2"/>
    <mergeCell ref="C2:E2"/>
    <mergeCell ref="A4:F4"/>
  </mergeCells>
  <pageMargins left="0.7" right="0.7" top="0.75" bottom="0.75" header="0.3" footer="0.3"/>
  <pageSetup paperSize="9" orientation="portrait" horizontalDpi="4294967294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77143-75F1-43B9-BFAC-E15D5C67585F}">
  <dimension ref="A2:F18"/>
  <sheetViews>
    <sheetView workbookViewId="0">
      <selection activeCell="W3" sqref="W3"/>
    </sheetView>
  </sheetViews>
  <sheetFormatPr defaultRowHeight="14.25" x14ac:dyDescent="0.2"/>
  <cols>
    <col min="1" max="1" width="4.625" customWidth="1"/>
    <col min="2" max="2" width="16.125" customWidth="1"/>
    <col min="3" max="3" width="17" customWidth="1"/>
    <col min="4" max="4" width="19.25" customWidth="1"/>
  </cols>
  <sheetData>
    <row r="2" spans="1:6" ht="18" x14ac:dyDescent="0.2">
      <c r="A2" s="44" t="s">
        <v>20</v>
      </c>
      <c r="B2" s="44"/>
      <c r="C2" s="44" t="s">
        <v>17</v>
      </c>
      <c r="D2" s="44"/>
      <c r="E2" s="44"/>
      <c r="F2" s="7" t="s">
        <v>13</v>
      </c>
    </row>
    <row r="3" spans="1:6" ht="18" x14ac:dyDescent="0.2">
      <c r="A3" s="7"/>
      <c r="B3" s="7"/>
      <c r="C3" s="7"/>
      <c r="D3" s="7"/>
      <c r="E3" s="7"/>
      <c r="F3" s="7"/>
    </row>
    <row r="4" spans="1:6" ht="17.25" x14ac:dyDescent="0.2">
      <c r="A4" s="45" t="s">
        <v>159</v>
      </c>
      <c r="B4" s="45"/>
      <c r="C4" s="45"/>
      <c r="D4" s="45"/>
      <c r="E4" s="45"/>
      <c r="F4" s="45"/>
    </row>
    <row r="5" spans="1:6" ht="18" x14ac:dyDescent="0.2">
      <c r="A5" s="7"/>
      <c r="B5" s="7"/>
      <c r="C5" s="7"/>
      <c r="D5" s="7"/>
      <c r="E5" s="7"/>
      <c r="F5" s="7"/>
    </row>
    <row r="6" spans="1:6" ht="42.75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4</v>
      </c>
    </row>
    <row r="7" spans="1:6" ht="6.75" customHeight="1" x14ac:dyDescent="0.2">
      <c r="A7" s="1"/>
      <c r="B7" s="3"/>
      <c r="C7" s="3"/>
      <c r="D7" s="3"/>
      <c r="E7" s="1"/>
      <c r="F7" s="4"/>
    </row>
    <row r="8" spans="1:6" ht="27.75" customHeight="1" x14ac:dyDescent="0.2">
      <c r="A8" s="1">
        <v>14</v>
      </c>
      <c r="B8" s="5" t="s">
        <v>62</v>
      </c>
      <c r="C8" s="5" t="s">
        <v>109</v>
      </c>
      <c r="D8" s="5" t="s">
        <v>41</v>
      </c>
      <c r="E8" s="4">
        <v>0.4375</v>
      </c>
      <c r="F8" s="4">
        <v>0.44444444444444442</v>
      </c>
    </row>
    <row r="9" spans="1:6" ht="27.75" customHeight="1" x14ac:dyDescent="0.2">
      <c r="A9" s="1">
        <v>33</v>
      </c>
      <c r="B9" s="5" t="s">
        <v>137</v>
      </c>
      <c r="C9" s="5" t="s">
        <v>138</v>
      </c>
      <c r="D9" s="5" t="s">
        <v>41</v>
      </c>
      <c r="E9" s="4">
        <v>0.4375</v>
      </c>
      <c r="F9" s="4">
        <f>F8+TIME(0,3,0)</f>
        <v>0.44652777777777775</v>
      </c>
    </row>
    <row r="10" spans="1:6" ht="9" customHeight="1" x14ac:dyDescent="0.2">
      <c r="A10" s="1"/>
      <c r="B10" s="5"/>
      <c r="C10" s="5"/>
      <c r="D10" s="5"/>
      <c r="E10" s="4"/>
      <c r="F10" s="4"/>
    </row>
    <row r="11" spans="1:6" ht="27.75" customHeight="1" x14ac:dyDescent="0.2">
      <c r="A11" s="1">
        <v>15</v>
      </c>
      <c r="B11" s="5" t="s">
        <v>66</v>
      </c>
      <c r="C11" s="5" t="s">
        <v>61</v>
      </c>
      <c r="D11" s="5" t="s">
        <v>36</v>
      </c>
      <c r="E11" s="4">
        <v>0.4375</v>
      </c>
      <c r="F11" s="4">
        <f>F9+TIME(0,3,0)</f>
        <v>0.44861111111111107</v>
      </c>
    </row>
    <row r="12" spans="1:6" ht="27.75" customHeight="1" x14ac:dyDescent="0.2">
      <c r="A12" s="1">
        <v>8</v>
      </c>
      <c r="B12" s="5" t="s">
        <v>50</v>
      </c>
      <c r="C12" s="5" t="s">
        <v>51</v>
      </c>
      <c r="D12" s="5" t="s">
        <v>36</v>
      </c>
      <c r="E12" s="4">
        <v>0.4375</v>
      </c>
      <c r="F12" s="4">
        <f t="shared" ref="F12" si="0">F11+TIME(0,3,0)</f>
        <v>0.4506944444444444</v>
      </c>
    </row>
    <row r="13" spans="1:6" ht="7.5" customHeight="1" x14ac:dyDescent="0.2">
      <c r="A13" s="1"/>
      <c r="B13" s="5"/>
      <c r="C13" s="5"/>
      <c r="D13" s="5"/>
      <c r="E13" s="4"/>
      <c r="F13" s="4"/>
    </row>
    <row r="14" spans="1:6" ht="27.75" customHeight="1" x14ac:dyDescent="0.2">
      <c r="A14" s="1">
        <v>24</v>
      </c>
      <c r="B14" s="5" t="s">
        <v>60</v>
      </c>
      <c r="C14" s="5" t="s">
        <v>120</v>
      </c>
      <c r="D14" s="5" t="s">
        <v>36</v>
      </c>
      <c r="E14" s="4">
        <v>0.4375</v>
      </c>
      <c r="F14" s="4">
        <f>F12+TIME(0,3,0)</f>
        <v>0.45277777777777772</v>
      </c>
    </row>
    <row r="15" spans="1:6" ht="27.75" customHeight="1" x14ac:dyDescent="0.2">
      <c r="A15" s="1">
        <v>19</v>
      </c>
      <c r="B15" s="5" t="s">
        <v>114</v>
      </c>
      <c r="C15" s="5" t="s">
        <v>115</v>
      </c>
      <c r="D15" s="5" t="s">
        <v>36</v>
      </c>
      <c r="E15" s="4">
        <v>0.4375</v>
      </c>
      <c r="F15" s="4">
        <f>F14+TIME(0,3,0)</f>
        <v>0.45486111111111105</v>
      </c>
    </row>
    <row r="16" spans="1:6" ht="8.25" customHeight="1" x14ac:dyDescent="0.2">
      <c r="A16" s="1"/>
      <c r="B16" s="5"/>
      <c r="C16" s="5"/>
      <c r="D16" s="5"/>
      <c r="E16" s="4"/>
      <c r="F16" s="4"/>
    </row>
    <row r="17" spans="1:6" ht="27.75" customHeight="1" x14ac:dyDescent="0.2">
      <c r="A17" s="1">
        <v>13</v>
      </c>
      <c r="B17" s="6" t="s">
        <v>55</v>
      </c>
      <c r="C17" s="6" t="s">
        <v>56</v>
      </c>
      <c r="D17" s="5" t="s">
        <v>36</v>
      </c>
      <c r="E17" s="4">
        <v>0.4375</v>
      </c>
      <c r="F17" s="4">
        <f>F15+TIME(0,3,0)</f>
        <v>0.45694444444444438</v>
      </c>
    </row>
    <row r="18" spans="1:6" ht="27.75" customHeight="1" x14ac:dyDescent="0.2">
      <c r="A18" s="8">
        <v>9</v>
      </c>
      <c r="B18" s="6" t="s">
        <v>57</v>
      </c>
      <c r="C18" s="6" t="s">
        <v>131</v>
      </c>
      <c r="D18" s="6" t="s">
        <v>36</v>
      </c>
      <c r="E18" s="4">
        <v>0.4375</v>
      </c>
      <c r="F18" s="4">
        <f t="shared" ref="F18" si="1">F17+TIME(0,3,0)</f>
        <v>0.4590277777777777</v>
      </c>
    </row>
  </sheetData>
  <mergeCells count="3">
    <mergeCell ref="A2:B2"/>
    <mergeCell ref="C2:E2"/>
    <mergeCell ref="A4:F4"/>
  </mergeCells>
  <pageMargins left="0.7" right="0.7" top="0.75" bottom="0.75" header="0.3" footer="0.3"/>
  <pageSetup paperSize="9" orientation="portrait" horizontalDpi="4294967294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172B0-0704-4F67-9EC8-77DD3545CDD4}">
  <dimension ref="A2:J24"/>
  <sheetViews>
    <sheetView workbookViewId="0">
      <selection activeCell="A4" sqref="A4:F4"/>
    </sheetView>
  </sheetViews>
  <sheetFormatPr defaultRowHeight="14.25" x14ac:dyDescent="0.2"/>
  <cols>
    <col min="1" max="1" width="4.375" customWidth="1"/>
    <col min="2" max="2" width="17.75" customWidth="1"/>
    <col min="3" max="3" width="19.75" customWidth="1"/>
    <col min="4" max="4" width="14" customWidth="1"/>
    <col min="5" max="5" width="10.375" customWidth="1"/>
    <col min="6" max="6" width="10.625" customWidth="1"/>
    <col min="7" max="7" width="11.125" customWidth="1"/>
  </cols>
  <sheetData>
    <row r="2" spans="1:7" ht="18" x14ac:dyDescent="0.2">
      <c r="A2" s="44" t="s">
        <v>21</v>
      </c>
      <c r="B2" s="44"/>
      <c r="C2" s="48" t="s">
        <v>81</v>
      </c>
      <c r="D2" s="48"/>
      <c r="E2" s="48"/>
      <c r="F2" s="7" t="s">
        <v>13</v>
      </c>
      <c r="G2" s="7"/>
    </row>
    <row r="3" spans="1:7" ht="18" x14ac:dyDescent="0.2">
      <c r="A3" s="7"/>
      <c r="B3" s="7"/>
      <c r="C3" s="7"/>
      <c r="D3" s="7"/>
      <c r="E3" s="7"/>
      <c r="F3" s="7"/>
      <c r="G3" s="7"/>
    </row>
    <row r="4" spans="1:7" ht="18" x14ac:dyDescent="0.2">
      <c r="A4" s="45" t="s">
        <v>159</v>
      </c>
      <c r="B4" s="45"/>
      <c r="C4" s="45"/>
      <c r="D4" s="45"/>
      <c r="E4" s="45"/>
      <c r="F4" s="45"/>
      <c r="G4" s="7"/>
    </row>
    <row r="5" spans="1:7" ht="18" x14ac:dyDescent="0.2">
      <c r="A5" s="7"/>
      <c r="B5" s="7"/>
      <c r="C5" s="7"/>
      <c r="D5" s="7"/>
      <c r="E5" s="7"/>
      <c r="F5" s="7"/>
    </row>
    <row r="6" spans="1:7" ht="36.75" customHeight="1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23</v>
      </c>
    </row>
    <row r="7" spans="1:7" ht="8.25" customHeight="1" x14ac:dyDescent="0.2">
      <c r="A7" s="1"/>
      <c r="B7" s="3"/>
      <c r="C7" s="3"/>
      <c r="D7" s="3"/>
      <c r="E7" s="1"/>
      <c r="F7" s="1"/>
    </row>
    <row r="8" spans="1:7" ht="30" customHeight="1" x14ac:dyDescent="0.2">
      <c r="A8" s="1">
        <v>14</v>
      </c>
      <c r="B8" s="5" t="s">
        <v>62</v>
      </c>
      <c r="C8" s="5" t="s">
        <v>109</v>
      </c>
      <c r="D8" s="5" t="s">
        <v>41</v>
      </c>
      <c r="E8" s="4">
        <v>0.46527777777777779</v>
      </c>
      <c r="F8" s="4">
        <v>0.47222222222222221</v>
      </c>
    </row>
    <row r="9" spans="1:7" ht="30" customHeight="1" x14ac:dyDescent="0.2">
      <c r="A9" s="1"/>
      <c r="B9" s="5"/>
      <c r="C9" s="5"/>
      <c r="D9" s="5"/>
      <c r="E9" s="4">
        <v>0.46527777777777779</v>
      </c>
      <c r="F9" s="4">
        <v>0.47361111111111109</v>
      </c>
    </row>
    <row r="10" spans="1:7" ht="30" customHeight="1" x14ac:dyDescent="0.2">
      <c r="A10" s="1"/>
      <c r="B10" s="5"/>
      <c r="C10" s="5"/>
      <c r="D10" s="5"/>
      <c r="E10" s="4">
        <v>0.46527777777777779</v>
      </c>
      <c r="F10" s="4">
        <v>0.47499999999999998</v>
      </c>
    </row>
    <row r="11" spans="1:7" ht="27.75" customHeight="1" x14ac:dyDescent="0.2">
      <c r="A11" s="13"/>
      <c r="B11" s="13"/>
      <c r="C11" s="13"/>
      <c r="D11" s="13"/>
      <c r="E11" s="4">
        <v>0.46527777777777779</v>
      </c>
      <c r="F11" s="4">
        <v>0.47638888888888886</v>
      </c>
    </row>
    <row r="24" spans="10:10" x14ac:dyDescent="0.2">
      <c r="J24" s="41"/>
    </row>
  </sheetData>
  <mergeCells count="3">
    <mergeCell ref="A2:B2"/>
    <mergeCell ref="A4:F4"/>
    <mergeCell ref="C2:E2"/>
  </mergeCells>
  <conditionalFormatting sqref="F8:F11">
    <cfRule type="timePeriod" dxfId="8" priority="1" timePeriod="lastWeek">
      <formula>AND(TODAY()-ROUNDDOWN(F8,0)&gt;=(WEEKDAY(TODAY())),TODAY()-ROUNDDOWN(F8,0)&lt;(WEEKDAY(TODAY())+7))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E8B61-3745-469D-8FE6-116D761923F4}">
  <dimension ref="A2:F11"/>
  <sheetViews>
    <sheetView workbookViewId="0">
      <selection activeCell="A4" sqref="A4:F4"/>
    </sheetView>
  </sheetViews>
  <sheetFormatPr defaultRowHeight="14.25" x14ac:dyDescent="0.2"/>
  <cols>
    <col min="1" max="1" width="5.375" customWidth="1"/>
    <col min="2" max="2" width="18.125" customWidth="1"/>
    <col min="3" max="3" width="17.875" customWidth="1"/>
    <col min="4" max="4" width="19" customWidth="1"/>
    <col min="5" max="5" width="10.125" customWidth="1"/>
    <col min="6" max="6" width="9.625" customWidth="1"/>
  </cols>
  <sheetData>
    <row r="2" spans="1:6" ht="18" x14ac:dyDescent="0.2">
      <c r="A2" s="44" t="s">
        <v>24</v>
      </c>
      <c r="B2" s="44"/>
      <c r="C2" s="49" t="s">
        <v>80</v>
      </c>
      <c r="D2" s="49"/>
      <c r="E2" s="22"/>
      <c r="F2" s="7" t="s">
        <v>13</v>
      </c>
    </row>
    <row r="3" spans="1:6" ht="18" x14ac:dyDescent="0.2">
      <c r="A3" s="7"/>
      <c r="B3" s="7"/>
      <c r="C3" s="22"/>
      <c r="D3" s="22"/>
      <c r="E3" s="22"/>
      <c r="F3" s="7"/>
    </row>
    <row r="4" spans="1:6" ht="17.25" x14ac:dyDescent="0.2">
      <c r="A4" s="45" t="s">
        <v>159</v>
      </c>
      <c r="B4" s="45"/>
      <c r="C4" s="45"/>
      <c r="D4" s="45"/>
      <c r="E4" s="45"/>
      <c r="F4" s="45"/>
    </row>
    <row r="5" spans="1:6" ht="18" x14ac:dyDescent="0.2">
      <c r="A5" s="7"/>
      <c r="B5" s="7"/>
      <c r="C5" s="7"/>
      <c r="D5" s="7"/>
      <c r="E5" s="7"/>
      <c r="F5" s="7"/>
    </row>
    <row r="6" spans="1:6" ht="37.5" customHeight="1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23</v>
      </c>
    </row>
    <row r="7" spans="1:6" ht="7.5" customHeight="1" x14ac:dyDescent="0.2">
      <c r="A7" s="1"/>
      <c r="B7" s="3"/>
      <c r="C7" s="3"/>
      <c r="D7" s="3"/>
      <c r="E7" s="3"/>
      <c r="F7" s="1"/>
    </row>
    <row r="8" spans="1:6" ht="27.75" customHeight="1" x14ac:dyDescent="0.2">
      <c r="A8" s="1">
        <v>18</v>
      </c>
      <c r="B8" s="5" t="s">
        <v>112</v>
      </c>
      <c r="C8" s="5" t="s">
        <v>113</v>
      </c>
      <c r="D8" s="5" t="s">
        <v>36</v>
      </c>
      <c r="E8" s="4">
        <v>0.47916666666666669</v>
      </c>
      <c r="F8" s="4">
        <v>0.49305555555555558</v>
      </c>
    </row>
    <row r="9" spans="1:6" ht="27.75" customHeight="1" x14ac:dyDescent="0.2">
      <c r="A9" s="1"/>
      <c r="B9" s="5"/>
      <c r="C9" s="5"/>
      <c r="D9" s="5"/>
      <c r="E9" s="4">
        <v>0.47916666666666669</v>
      </c>
      <c r="F9" s="4">
        <v>0.49444444444444446</v>
      </c>
    </row>
    <row r="10" spans="1:6" ht="27.75" customHeight="1" x14ac:dyDescent="0.2">
      <c r="A10" s="1"/>
      <c r="B10" s="5"/>
      <c r="C10" s="5"/>
      <c r="D10" s="5"/>
      <c r="E10" s="4">
        <v>0.47916666666666669</v>
      </c>
      <c r="F10" s="4">
        <v>0.49583333333333335</v>
      </c>
    </row>
    <row r="11" spans="1:6" ht="27.75" customHeight="1" x14ac:dyDescent="0.2">
      <c r="A11" s="1"/>
      <c r="B11" s="5"/>
      <c r="C11" s="5"/>
      <c r="D11" s="5"/>
      <c r="E11" s="4">
        <v>0.47916666666666669</v>
      </c>
      <c r="F11" s="4">
        <v>0.49722222222222223</v>
      </c>
    </row>
  </sheetData>
  <mergeCells count="3">
    <mergeCell ref="A2:B2"/>
    <mergeCell ref="C2:D2"/>
    <mergeCell ref="A4:F4"/>
  </mergeCells>
  <conditionalFormatting sqref="F8:F11">
    <cfRule type="timePeriod" dxfId="7" priority="1" timePeriod="lastWeek">
      <formula>AND(TODAY()-ROUNDDOWN(F8,0)&gt;=(WEEKDAY(TODAY())),TODAY()-ROUNDDOWN(F8,0)&lt;(WEEKDAY(TODAY())+7))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2867B-7324-45F3-B74B-FCA1513B10BB}">
  <dimension ref="A2:F11"/>
  <sheetViews>
    <sheetView workbookViewId="0">
      <selection activeCell="A4" sqref="A4:F4"/>
    </sheetView>
  </sheetViews>
  <sheetFormatPr defaultRowHeight="14.25" x14ac:dyDescent="0.2"/>
  <cols>
    <col min="1" max="1" width="4.875" customWidth="1"/>
    <col min="2" max="2" width="17.75" customWidth="1"/>
    <col min="3" max="3" width="19" customWidth="1"/>
    <col min="4" max="4" width="18.25" customWidth="1"/>
    <col min="5" max="5" width="10.375" customWidth="1"/>
  </cols>
  <sheetData>
    <row r="2" spans="1:6" ht="30.75" customHeight="1" x14ac:dyDescent="0.2">
      <c r="A2" s="44" t="s">
        <v>26</v>
      </c>
      <c r="B2" s="44"/>
      <c r="C2" s="50" t="s">
        <v>84</v>
      </c>
      <c r="D2" s="49"/>
      <c r="E2" s="22"/>
      <c r="F2" s="7" t="s">
        <v>13</v>
      </c>
    </row>
    <row r="3" spans="1:6" ht="13.5" customHeight="1" x14ac:dyDescent="0.2">
      <c r="A3" s="7"/>
      <c r="B3" s="7"/>
      <c r="C3" s="23"/>
      <c r="D3" s="22"/>
      <c r="E3" s="22"/>
      <c r="F3" s="7"/>
    </row>
    <row r="4" spans="1:6" ht="16.5" customHeight="1" x14ac:dyDescent="0.2">
      <c r="A4" s="45" t="s">
        <v>159</v>
      </c>
      <c r="B4" s="45"/>
      <c r="C4" s="45"/>
      <c r="D4" s="45"/>
      <c r="E4" s="45"/>
      <c r="F4" s="45"/>
    </row>
    <row r="5" spans="1:6" ht="18" x14ac:dyDescent="0.2">
      <c r="A5" s="7"/>
      <c r="B5" s="7"/>
      <c r="C5" s="7"/>
      <c r="D5" s="7"/>
      <c r="E5" s="7"/>
      <c r="F5" s="7"/>
    </row>
    <row r="6" spans="1:6" ht="42" customHeight="1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23</v>
      </c>
    </row>
    <row r="7" spans="1:6" ht="7.5" customHeight="1" x14ac:dyDescent="0.2">
      <c r="A7" s="1"/>
      <c r="B7" s="3"/>
      <c r="C7" s="3"/>
      <c r="D7" s="3"/>
      <c r="E7" s="3"/>
      <c r="F7" s="1"/>
    </row>
    <row r="8" spans="1:6" ht="30" customHeight="1" x14ac:dyDescent="0.2">
      <c r="A8" s="1">
        <v>18</v>
      </c>
      <c r="B8" s="5" t="s">
        <v>112</v>
      </c>
      <c r="C8" s="5" t="s">
        <v>113</v>
      </c>
      <c r="D8" s="5" t="s">
        <v>36</v>
      </c>
      <c r="E8" s="4">
        <v>0.50694444444444442</v>
      </c>
      <c r="F8" s="4">
        <v>0.51388888888888884</v>
      </c>
    </row>
    <row r="9" spans="1:6" ht="30" customHeight="1" x14ac:dyDescent="0.2">
      <c r="A9" s="1"/>
      <c r="B9" s="5"/>
      <c r="C9" s="5"/>
      <c r="D9" s="5"/>
      <c r="E9" s="4">
        <v>0.50694444444444442</v>
      </c>
      <c r="F9" s="4">
        <v>0.51527777777777772</v>
      </c>
    </row>
    <row r="10" spans="1:6" ht="30" customHeight="1" x14ac:dyDescent="0.2">
      <c r="A10" s="1"/>
      <c r="B10" s="5"/>
      <c r="C10" s="5"/>
      <c r="D10" s="5"/>
      <c r="E10" s="4">
        <v>0.50694444444444442</v>
      </c>
      <c r="F10" s="4">
        <v>0.51666666666666672</v>
      </c>
    </row>
    <row r="11" spans="1:6" ht="30" customHeight="1" x14ac:dyDescent="0.2">
      <c r="A11" s="1"/>
      <c r="B11" s="5"/>
      <c r="C11" s="5"/>
      <c r="D11" s="5"/>
      <c r="E11" s="4">
        <v>0.50694444444444442</v>
      </c>
      <c r="F11" s="4">
        <v>0.5180555555555556</v>
      </c>
    </row>
  </sheetData>
  <mergeCells count="3">
    <mergeCell ref="A2:B2"/>
    <mergeCell ref="C2:D2"/>
    <mergeCell ref="A4:F4"/>
  </mergeCells>
  <conditionalFormatting sqref="F8:F11">
    <cfRule type="timePeriod" dxfId="6" priority="1" timePeriod="lastWeek">
      <formula>AND(TODAY()-ROUNDDOWN(F8,0)&gt;=(WEEKDAY(TODAY())),TODAY()-ROUNDDOWN(F8,0)&lt;(WEEKDAY(TODAY())+7))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D577-0029-4454-A6C7-D3FF8CAD6046}">
  <sheetPr>
    <pageSetUpPr fitToPage="1"/>
  </sheetPr>
  <dimension ref="A2:E10"/>
  <sheetViews>
    <sheetView workbookViewId="0">
      <selection activeCell="H18" sqref="H18"/>
    </sheetView>
  </sheetViews>
  <sheetFormatPr defaultRowHeight="14.25" x14ac:dyDescent="0.2"/>
  <cols>
    <col min="1" max="1" width="4.875" customWidth="1"/>
    <col min="2" max="2" width="21.375" customWidth="1"/>
    <col min="3" max="3" width="20.625" customWidth="1"/>
    <col min="4" max="4" width="20.25" customWidth="1"/>
  </cols>
  <sheetData>
    <row r="2" spans="1:5" ht="18" x14ac:dyDescent="0.2">
      <c r="A2" s="44" t="s">
        <v>27</v>
      </c>
      <c r="B2" s="44"/>
      <c r="C2" s="50" t="s">
        <v>85</v>
      </c>
      <c r="D2" s="49"/>
      <c r="E2" s="7" t="s">
        <v>22</v>
      </c>
    </row>
    <row r="3" spans="1:5" ht="18" x14ac:dyDescent="0.2">
      <c r="A3" s="7"/>
      <c r="B3" s="7"/>
      <c r="C3" s="7"/>
      <c r="D3" s="7"/>
      <c r="E3" s="7"/>
    </row>
    <row r="4" spans="1:5" ht="43.5" customHeight="1" x14ac:dyDescent="0.2">
      <c r="A4" s="34" t="s">
        <v>0</v>
      </c>
      <c r="B4" s="34" t="s">
        <v>1</v>
      </c>
      <c r="C4" s="34" t="s">
        <v>2</v>
      </c>
      <c r="D4" s="34" t="s">
        <v>31</v>
      </c>
      <c r="E4" s="35" t="s">
        <v>23</v>
      </c>
    </row>
    <row r="5" spans="1:5" ht="7.5" customHeight="1" x14ac:dyDescent="0.2">
      <c r="A5" s="14"/>
      <c r="B5" s="17"/>
      <c r="C5" s="17"/>
      <c r="D5" s="17"/>
      <c r="E5" s="14"/>
    </row>
    <row r="6" spans="1:5" ht="27.75" customHeight="1" x14ac:dyDescent="0.2">
      <c r="A6" s="1">
        <v>34</v>
      </c>
      <c r="B6" s="5" t="s">
        <v>139</v>
      </c>
      <c r="C6" s="5" t="s">
        <v>67</v>
      </c>
      <c r="D6" s="5" t="s">
        <v>36</v>
      </c>
      <c r="E6" s="4">
        <v>0.45833333333333331</v>
      </c>
    </row>
    <row r="7" spans="1:5" ht="27.75" customHeight="1" x14ac:dyDescent="0.2">
      <c r="A7" s="1">
        <v>35</v>
      </c>
      <c r="B7" s="5" t="s">
        <v>140</v>
      </c>
      <c r="C7" s="5" t="s">
        <v>141</v>
      </c>
      <c r="D7" s="5" t="s">
        <v>119</v>
      </c>
      <c r="E7" s="4">
        <v>0.45833333333333331</v>
      </c>
    </row>
    <row r="8" spans="1:5" ht="27.75" customHeight="1" x14ac:dyDescent="0.2">
      <c r="A8" s="1">
        <v>36</v>
      </c>
      <c r="B8" s="5" t="s">
        <v>142</v>
      </c>
      <c r="C8" s="5" t="s">
        <v>143</v>
      </c>
      <c r="D8" s="5" t="s">
        <v>36</v>
      </c>
      <c r="E8" s="4">
        <v>0.45833333333333331</v>
      </c>
    </row>
    <row r="9" spans="1:5" ht="27.75" customHeight="1" x14ac:dyDescent="0.2">
      <c r="A9" s="1"/>
      <c r="B9" s="5"/>
      <c r="C9" s="5"/>
      <c r="D9" s="5"/>
      <c r="E9" s="4">
        <v>0.45833333333333331</v>
      </c>
    </row>
    <row r="10" spans="1:5" ht="27.75" customHeight="1" x14ac:dyDescent="0.2">
      <c r="A10" s="1"/>
      <c r="B10" s="5"/>
      <c r="C10" s="5"/>
      <c r="D10" s="5"/>
      <c r="E10" s="4">
        <v>0.45833333333333331</v>
      </c>
    </row>
  </sheetData>
  <mergeCells count="2">
    <mergeCell ref="A2:B2"/>
    <mergeCell ref="C2:D2"/>
  </mergeCells>
  <conditionalFormatting sqref="E6:E10">
    <cfRule type="timePeriod" dxfId="5" priority="1" timePeriod="lastWeek">
      <formula>AND(TODAY()-ROUNDDOWN(E6,0)&gt;=(WEEKDAY(TODAY())),TODAY()-ROUNDDOWN(E6,0)&lt;(WEEKDAY(TODAY())+7))</formula>
    </cfRule>
  </conditionalFormatting>
  <pageMargins left="0.7" right="0.7" top="0.75" bottom="0.75" header="0.3" footer="0.3"/>
  <pageSetup paperSize="9" fitToHeight="0"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6C6D1-BAAA-4306-A981-C8B3E9A9AD3C}">
  <dimension ref="A2:E12"/>
  <sheetViews>
    <sheetView workbookViewId="0">
      <selection activeCell="L19" sqref="L19"/>
    </sheetView>
  </sheetViews>
  <sheetFormatPr defaultRowHeight="14.25" x14ac:dyDescent="0.2"/>
  <cols>
    <col min="1" max="1" width="5.5" customWidth="1"/>
    <col min="2" max="2" width="20.875" customWidth="1"/>
    <col min="3" max="4" width="19.875" customWidth="1"/>
  </cols>
  <sheetData>
    <row r="2" spans="1:5" ht="18" x14ac:dyDescent="0.2">
      <c r="A2" s="44" t="s">
        <v>28</v>
      </c>
      <c r="B2" s="44"/>
      <c r="C2" s="50" t="s">
        <v>25</v>
      </c>
      <c r="D2" s="49"/>
      <c r="E2" s="7" t="s">
        <v>22</v>
      </c>
    </row>
    <row r="3" spans="1:5" ht="18" x14ac:dyDescent="0.2">
      <c r="A3" s="7"/>
      <c r="B3" s="7"/>
      <c r="C3" s="7"/>
      <c r="D3" s="7"/>
      <c r="E3" s="7"/>
    </row>
    <row r="4" spans="1:5" ht="45" customHeight="1" x14ac:dyDescent="0.2">
      <c r="A4" s="34" t="s">
        <v>0</v>
      </c>
      <c r="B4" s="34" t="s">
        <v>1</v>
      </c>
      <c r="C4" s="34" t="s">
        <v>2</v>
      </c>
      <c r="D4" s="34" t="s">
        <v>31</v>
      </c>
      <c r="E4" s="35" t="s">
        <v>23</v>
      </c>
    </row>
    <row r="5" spans="1:5" ht="7.5" customHeight="1" x14ac:dyDescent="0.2">
      <c r="A5" s="14"/>
      <c r="B5" s="17"/>
      <c r="C5" s="17"/>
      <c r="D5" s="17"/>
      <c r="E5" s="14"/>
    </row>
    <row r="6" spans="1:5" ht="27.75" customHeight="1" x14ac:dyDescent="0.2">
      <c r="A6" s="1">
        <v>36</v>
      </c>
      <c r="B6" s="5" t="s">
        <v>142</v>
      </c>
      <c r="C6" s="5" t="s">
        <v>143</v>
      </c>
      <c r="D6" s="5" t="s">
        <v>36</v>
      </c>
      <c r="E6" s="4">
        <v>0.47916666666666669</v>
      </c>
    </row>
    <row r="7" spans="1:5" ht="27.75" customHeight="1" x14ac:dyDescent="0.2">
      <c r="A7" s="1">
        <v>6</v>
      </c>
      <c r="B7" s="26" t="s">
        <v>103</v>
      </c>
      <c r="C7" s="26" t="s">
        <v>104</v>
      </c>
      <c r="D7" s="5" t="s">
        <v>48</v>
      </c>
      <c r="E7" s="4">
        <v>0.47916666666666669</v>
      </c>
    </row>
    <row r="8" spans="1:5" ht="27.75" customHeight="1" x14ac:dyDescent="0.2">
      <c r="A8" s="1">
        <v>34</v>
      </c>
      <c r="B8" s="5" t="s">
        <v>139</v>
      </c>
      <c r="C8" s="5" t="s">
        <v>67</v>
      </c>
      <c r="D8" s="5" t="s">
        <v>36</v>
      </c>
      <c r="E8" s="4">
        <v>0.47916666666666669</v>
      </c>
    </row>
    <row r="9" spans="1:5" ht="27.75" customHeight="1" x14ac:dyDescent="0.2">
      <c r="A9" s="1">
        <v>37</v>
      </c>
      <c r="B9" s="5" t="s">
        <v>144</v>
      </c>
      <c r="C9" s="5" t="s">
        <v>145</v>
      </c>
      <c r="D9" s="5" t="s">
        <v>41</v>
      </c>
      <c r="E9" s="4">
        <v>0.47916666666666669</v>
      </c>
    </row>
    <row r="10" spans="1:5" ht="27.75" customHeight="1" x14ac:dyDescent="0.2">
      <c r="A10" s="1">
        <v>38</v>
      </c>
      <c r="B10" s="5" t="s">
        <v>146</v>
      </c>
      <c r="C10" s="5" t="s">
        <v>147</v>
      </c>
      <c r="D10" s="5" t="s">
        <v>119</v>
      </c>
      <c r="E10" s="4">
        <v>0.47916666666666669</v>
      </c>
    </row>
    <row r="11" spans="1:5" ht="27.75" customHeight="1" x14ac:dyDescent="0.2">
      <c r="A11" s="1">
        <v>39</v>
      </c>
      <c r="B11" s="5" t="s">
        <v>148</v>
      </c>
      <c r="C11" s="5" t="s">
        <v>149</v>
      </c>
      <c r="D11" s="5" t="s">
        <v>150</v>
      </c>
      <c r="E11" s="4">
        <v>0.47916666666666669</v>
      </c>
    </row>
    <row r="12" spans="1:5" ht="27.75" customHeight="1" x14ac:dyDescent="0.2">
      <c r="A12" s="1">
        <v>40</v>
      </c>
      <c r="B12" s="5" t="s">
        <v>151</v>
      </c>
      <c r="C12" s="5" t="s">
        <v>127</v>
      </c>
      <c r="D12" s="5"/>
      <c r="E12" s="4">
        <v>0.47916666666666669</v>
      </c>
    </row>
  </sheetData>
  <mergeCells count="2">
    <mergeCell ref="A2:B2"/>
    <mergeCell ref="C2:D2"/>
  </mergeCells>
  <conditionalFormatting sqref="E6:E12">
    <cfRule type="timePeriod" dxfId="4" priority="1" timePeriod="lastWeek">
      <formula>AND(TODAY()-ROUNDDOWN(E6,0)&gt;=(WEEKDAY(TODAY())),TODAY()-ROUNDDOWN(E6,0)&lt;(WEEKDAY(TODAY())+7))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7FEB-A2EB-40B3-87BC-8B247F92B141}">
  <dimension ref="A2:E13"/>
  <sheetViews>
    <sheetView workbookViewId="0">
      <selection activeCell="M7" sqref="M7"/>
    </sheetView>
  </sheetViews>
  <sheetFormatPr defaultRowHeight="14.25" x14ac:dyDescent="0.2"/>
  <cols>
    <col min="1" max="1" width="5.375" customWidth="1"/>
    <col min="2" max="2" width="18.25" customWidth="1"/>
    <col min="3" max="3" width="20.75" customWidth="1"/>
    <col min="4" max="4" width="19.75" customWidth="1"/>
  </cols>
  <sheetData>
    <row r="2" spans="1:5" ht="18" x14ac:dyDescent="0.2">
      <c r="A2" s="44" t="s">
        <v>86</v>
      </c>
      <c r="B2" s="44"/>
      <c r="C2" s="49" t="s">
        <v>94</v>
      </c>
      <c r="D2" s="49"/>
      <c r="E2" s="7" t="s">
        <v>22</v>
      </c>
    </row>
    <row r="3" spans="1:5" ht="18" x14ac:dyDescent="0.2">
      <c r="A3" s="7"/>
      <c r="B3" s="7"/>
      <c r="C3" s="44" t="s">
        <v>95</v>
      </c>
      <c r="D3" s="44"/>
      <c r="E3" s="7"/>
    </row>
    <row r="4" spans="1:5" ht="18" x14ac:dyDescent="0.2">
      <c r="A4" s="7"/>
      <c r="B4" s="7"/>
      <c r="C4" s="49"/>
      <c r="D4" s="49"/>
      <c r="E4" s="7"/>
    </row>
    <row r="5" spans="1:5" ht="36" customHeight="1" x14ac:dyDescent="0.2">
      <c r="A5" s="34" t="s">
        <v>0</v>
      </c>
      <c r="B5" s="34" t="s">
        <v>1</v>
      </c>
      <c r="C5" s="34" t="s">
        <v>2</v>
      </c>
      <c r="D5" s="34" t="s">
        <v>31</v>
      </c>
      <c r="E5" s="35" t="s">
        <v>23</v>
      </c>
    </row>
    <row r="6" spans="1:5" ht="27.75" customHeight="1" x14ac:dyDescent="0.2">
      <c r="A6" s="1">
        <v>32</v>
      </c>
      <c r="B6" s="5" t="s">
        <v>135</v>
      </c>
      <c r="C6" s="5" t="s">
        <v>152</v>
      </c>
      <c r="D6" s="5" t="s">
        <v>36</v>
      </c>
      <c r="E6" s="4">
        <v>0.51041666666666663</v>
      </c>
    </row>
    <row r="7" spans="1:5" ht="27.75" customHeight="1" x14ac:dyDescent="0.2">
      <c r="A7" s="1">
        <v>7</v>
      </c>
      <c r="B7" s="5" t="s">
        <v>52</v>
      </c>
      <c r="C7" s="5" t="s">
        <v>42</v>
      </c>
      <c r="D7" s="5" t="s">
        <v>36</v>
      </c>
      <c r="E7" s="4">
        <v>0.51041666666666663</v>
      </c>
    </row>
    <row r="8" spans="1:5" ht="27.75" customHeight="1" x14ac:dyDescent="0.2">
      <c r="A8" s="20">
        <v>27</v>
      </c>
      <c r="B8" s="21" t="s">
        <v>59</v>
      </c>
      <c r="C8" s="21" t="s">
        <v>122</v>
      </c>
      <c r="D8" s="21" t="s">
        <v>36</v>
      </c>
      <c r="E8" s="4">
        <v>0.51041666666666663</v>
      </c>
    </row>
    <row r="9" spans="1:5" ht="27.75" customHeight="1" x14ac:dyDescent="0.2">
      <c r="A9" s="1">
        <v>21</v>
      </c>
      <c r="B9" s="5" t="s">
        <v>117</v>
      </c>
      <c r="C9" s="5" t="s">
        <v>118</v>
      </c>
      <c r="D9" s="5" t="s">
        <v>119</v>
      </c>
      <c r="E9" s="4">
        <v>0.51041666666666663</v>
      </c>
    </row>
    <row r="10" spans="1:5" ht="27.75" customHeight="1" x14ac:dyDescent="0.2">
      <c r="A10" s="1">
        <v>10</v>
      </c>
      <c r="B10" s="5" t="s">
        <v>53</v>
      </c>
      <c r="C10" s="5" t="s">
        <v>54</v>
      </c>
      <c r="D10" s="5" t="s">
        <v>36</v>
      </c>
      <c r="E10" s="4">
        <v>0.51041666666666663</v>
      </c>
    </row>
    <row r="11" spans="1:5" ht="27.75" customHeight="1" x14ac:dyDescent="0.2">
      <c r="A11" s="18">
        <v>41</v>
      </c>
      <c r="B11" s="19" t="s">
        <v>153</v>
      </c>
      <c r="C11" s="19" t="s">
        <v>154</v>
      </c>
      <c r="D11" s="19" t="s">
        <v>43</v>
      </c>
      <c r="E11" s="4">
        <v>0.51041666666666663</v>
      </c>
    </row>
    <row r="12" spans="1:5" ht="27.75" customHeight="1" x14ac:dyDescent="0.2">
      <c r="A12" s="1"/>
      <c r="B12" s="5"/>
      <c r="C12" s="5"/>
      <c r="D12" s="16"/>
      <c r="E12" s="4">
        <v>0.51041666666666663</v>
      </c>
    </row>
    <row r="13" spans="1:5" ht="27.75" customHeight="1" x14ac:dyDescent="0.2">
      <c r="A13" s="1"/>
      <c r="B13" s="5"/>
      <c r="C13" s="5"/>
      <c r="D13" s="5"/>
      <c r="E13" s="4">
        <v>0.51041666666666663</v>
      </c>
    </row>
  </sheetData>
  <mergeCells count="4">
    <mergeCell ref="A2:B2"/>
    <mergeCell ref="C2:D2"/>
    <mergeCell ref="C4:D4"/>
    <mergeCell ref="C3:D3"/>
  </mergeCells>
  <conditionalFormatting sqref="E6:E13">
    <cfRule type="timePeriod" dxfId="3" priority="1" timePeriod="lastWeek">
      <formula>AND(TODAY()-ROUNDDOWN(E6,0)&gt;=(WEEKDAY(TODAY())),TODAY()-ROUNDDOWN(E6,0)&lt;(WEEKDAY(TODAY())+7))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BF8B0-BA7C-4A98-9335-AB50FEB2520C}">
  <dimension ref="A2:G16"/>
  <sheetViews>
    <sheetView workbookViewId="0">
      <selection activeCell="I15" sqref="I15"/>
    </sheetView>
  </sheetViews>
  <sheetFormatPr defaultRowHeight="14.25" x14ac:dyDescent="0.2"/>
  <cols>
    <col min="1" max="1" width="4.375" customWidth="1"/>
    <col min="2" max="2" width="19.875" customWidth="1"/>
    <col min="3" max="3" width="19.75" customWidth="1"/>
    <col min="4" max="4" width="16.375" customWidth="1"/>
    <col min="5" max="5" width="8.375" customWidth="1"/>
  </cols>
  <sheetData>
    <row r="2" spans="1:7" ht="18" x14ac:dyDescent="0.2">
      <c r="A2" s="44" t="s">
        <v>8</v>
      </c>
      <c r="B2" s="44"/>
      <c r="C2" s="44" t="s">
        <v>33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6" t="s">
        <v>160</v>
      </c>
      <c r="B4" s="46"/>
      <c r="C4" s="46"/>
      <c r="D4" s="46"/>
      <c r="E4" s="46"/>
      <c r="F4" s="46"/>
      <c r="G4" s="22"/>
    </row>
    <row r="6" spans="1:7" ht="45" customHeight="1" x14ac:dyDescent="0.2">
      <c r="A6" s="32" t="s">
        <v>0</v>
      </c>
      <c r="B6" s="32" t="s">
        <v>1</v>
      </c>
      <c r="C6" s="32" t="s">
        <v>2</v>
      </c>
      <c r="D6" s="32" t="s">
        <v>31</v>
      </c>
      <c r="E6" s="33" t="s">
        <v>3</v>
      </c>
      <c r="F6" s="33" t="s">
        <v>4</v>
      </c>
    </row>
    <row r="7" spans="1:7" ht="8.25" customHeight="1" x14ac:dyDescent="0.2">
      <c r="A7" s="8"/>
      <c r="B7" s="10"/>
      <c r="C7" s="10"/>
      <c r="D7" s="10"/>
      <c r="E7" s="9"/>
      <c r="F7" s="9"/>
    </row>
    <row r="8" spans="1:7" ht="27.75" customHeight="1" x14ac:dyDescent="0.2">
      <c r="A8" s="8">
        <v>7</v>
      </c>
      <c r="B8" s="6" t="s">
        <v>52</v>
      </c>
      <c r="C8" s="6" t="s">
        <v>42</v>
      </c>
      <c r="D8" s="6" t="s">
        <v>36</v>
      </c>
      <c r="E8" s="11">
        <v>0.40972222222222221</v>
      </c>
      <c r="F8" s="11">
        <v>0.41666666666666669</v>
      </c>
    </row>
    <row r="9" spans="1:7" ht="27.75" customHeight="1" x14ac:dyDescent="0.2">
      <c r="A9" s="8">
        <v>2</v>
      </c>
      <c r="B9" s="6" t="s">
        <v>98</v>
      </c>
      <c r="C9" s="5" t="s">
        <v>39</v>
      </c>
      <c r="D9" s="6" t="s">
        <v>48</v>
      </c>
      <c r="E9" s="11">
        <v>0.40972222222222221</v>
      </c>
      <c r="F9" s="4">
        <f t="shared" ref="F9:F16" si="0">F8+TIME(0,2,0)</f>
        <v>0.41805555555555557</v>
      </c>
    </row>
    <row r="10" spans="1:7" ht="27.75" customHeight="1" x14ac:dyDescent="0.2">
      <c r="A10" s="8">
        <v>8</v>
      </c>
      <c r="B10" s="6" t="s">
        <v>50</v>
      </c>
      <c r="C10" s="6" t="s">
        <v>51</v>
      </c>
      <c r="D10" s="6" t="s">
        <v>36</v>
      </c>
      <c r="E10" s="11">
        <v>0.40972222222222221</v>
      </c>
      <c r="F10" s="4">
        <f t="shared" si="0"/>
        <v>0.41944444444444445</v>
      </c>
    </row>
    <row r="11" spans="1:7" ht="27.75" customHeight="1" x14ac:dyDescent="0.2">
      <c r="A11" s="8">
        <v>9</v>
      </c>
      <c r="B11" s="6" t="s">
        <v>57</v>
      </c>
      <c r="C11" s="6" t="s">
        <v>58</v>
      </c>
      <c r="D11" s="6" t="s">
        <v>36</v>
      </c>
      <c r="E11" s="11">
        <v>0.40972222222222221</v>
      </c>
      <c r="F11" s="4">
        <f t="shared" si="0"/>
        <v>0.42083333333333334</v>
      </c>
    </row>
    <row r="12" spans="1:7" ht="27.75" customHeight="1" x14ac:dyDescent="0.2">
      <c r="A12" s="8">
        <v>10</v>
      </c>
      <c r="B12" s="6" t="s">
        <v>53</v>
      </c>
      <c r="C12" s="6" t="s">
        <v>54</v>
      </c>
      <c r="D12" s="6" t="s">
        <v>36</v>
      </c>
      <c r="E12" s="11">
        <v>0.40972222222222221</v>
      </c>
      <c r="F12" s="4">
        <f t="shared" si="0"/>
        <v>0.42222222222222222</v>
      </c>
    </row>
    <row r="13" spans="1:7" ht="27.75" customHeight="1" x14ac:dyDescent="0.2">
      <c r="A13" s="8">
        <v>11</v>
      </c>
      <c r="B13" s="5" t="s">
        <v>107</v>
      </c>
      <c r="C13" s="5" t="s">
        <v>104</v>
      </c>
      <c r="D13" s="5" t="s">
        <v>48</v>
      </c>
      <c r="E13" s="11">
        <v>0.40972222222222221</v>
      </c>
      <c r="F13" s="4">
        <f t="shared" si="0"/>
        <v>0.4236111111111111</v>
      </c>
    </row>
    <row r="14" spans="1:7" ht="27.75" customHeight="1" x14ac:dyDescent="0.2">
      <c r="A14" s="8">
        <v>46</v>
      </c>
      <c r="B14" s="5" t="s">
        <v>169</v>
      </c>
      <c r="C14" s="43" t="s">
        <v>170</v>
      </c>
      <c r="D14" s="5" t="s">
        <v>43</v>
      </c>
      <c r="E14" s="11">
        <v>0.40972222222222221</v>
      </c>
      <c r="F14" s="4">
        <f t="shared" si="0"/>
        <v>0.42499999999999999</v>
      </c>
    </row>
    <row r="15" spans="1:7" ht="27.75" customHeight="1" x14ac:dyDescent="0.2">
      <c r="A15" s="1">
        <v>33</v>
      </c>
      <c r="B15" s="5" t="s">
        <v>137</v>
      </c>
      <c r="C15" s="5" t="s">
        <v>138</v>
      </c>
      <c r="D15" s="6" t="s">
        <v>41</v>
      </c>
      <c r="E15" s="11">
        <v>0.40972222222222221</v>
      </c>
      <c r="F15" s="4">
        <f t="shared" si="0"/>
        <v>0.42638888888888887</v>
      </c>
    </row>
    <row r="16" spans="1:7" ht="27.75" customHeight="1" x14ac:dyDescent="0.2">
      <c r="A16" s="1">
        <v>4</v>
      </c>
      <c r="B16" s="26" t="s">
        <v>49</v>
      </c>
      <c r="C16" s="26" t="s">
        <v>101</v>
      </c>
      <c r="D16" s="5" t="s">
        <v>36</v>
      </c>
      <c r="E16" s="11">
        <v>0.40972222222222221</v>
      </c>
      <c r="F16" s="4">
        <f t="shared" si="0"/>
        <v>0.42777777777777776</v>
      </c>
    </row>
  </sheetData>
  <mergeCells count="3">
    <mergeCell ref="A2:B2"/>
    <mergeCell ref="C2:E2"/>
    <mergeCell ref="A4:F4"/>
  </mergeCells>
  <pageMargins left="0.46" right="0.28999999999999998" top="0.75" bottom="0.75" header="0.3" footer="0.3"/>
  <pageSetup paperSize="9" orientation="portrait" horizontalDpi="4294967294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03559-EA29-4132-A302-9D94C5F0338B}">
  <dimension ref="A2:E10"/>
  <sheetViews>
    <sheetView workbookViewId="0">
      <selection activeCell="L9" sqref="L9"/>
    </sheetView>
  </sheetViews>
  <sheetFormatPr defaultRowHeight="14.25" x14ac:dyDescent="0.2"/>
  <cols>
    <col min="1" max="1" width="6" customWidth="1"/>
    <col min="2" max="3" width="18" customWidth="1"/>
    <col min="4" max="4" width="15.125" customWidth="1"/>
  </cols>
  <sheetData>
    <row r="2" spans="1:5" ht="18" x14ac:dyDescent="0.2">
      <c r="A2" s="44" t="s">
        <v>87</v>
      </c>
      <c r="B2" s="44"/>
      <c r="C2" s="49" t="s">
        <v>88</v>
      </c>
      <c r="D2" s="49"/>
      <c r="E2" s="7" t="s">
        <v>22</v>
      </c>
    </row>
    <row r="3" spans="1:5" ht="18" x14ac:dyDescent="0.2">
      <c r="A3" s="7"/>
      <c r="B3" s="7"/>
      <c r="C3" s="49"/>
      <c r="D3" s="49"/>
      <c r="E3" s="7"/>
    </row>
    <row r="4" spans="1:5" ht="39" customHeight="1" x14ac:dyDescent="0.2">
      <c r="A4" s="34" t="s">
        <v>0</v>
      </c>
      <c r="B4" s="34" t="s">
        <v>1</v>
      </c>
      <c r="C4" s="34" t="s">
        <v>2</v>
      </c>
      <c r="D4" s="34" t="s">
        <v>31</v>
      </c>
      <c r="E4" s="35" t="s">
        <v>23</v>
      </c>
    </row>
    <row r="5" spans="1:5" ht="27.75" customHeight="1" x14ac:dyDescent="0.2">
      <c r="A5" s="1">
        <v>30</v>
      </c>
      <c r="B5" s="5" t="s">
        <v>126</v>
      </c>
      <c r="C5" s="5" t="s">
        <v>127</v>
      </c>
      <c r="D5" s="5"/>
      <c r="E5" s="4">
        <v>0.55555555555555558</v>
      </c>
    </row>
    <row r="6" spans="1:5" ht="27.75" customHeight="1" x14ac:dyDescent="0.2">
      <c r="A6" s="1">
        <v>37</v>
      </c>
      <c r="B6" s="5" t="s">
        <v>144</v>
      </c>
      <c r="C6" s="5" t="s">
        <v>145</v>
      </c>
      <c r="D6" s="5" t="s">
        <v>41</v>
      </c>
      <c r="E6" s="4">
        <v>0.55555555555555558</v>
      </c>
    </row>
    <row r="7" spans="1:5" ht="27.75" customHeight="1" x14ac:dyDescent="0.2">
      <c r="A7" s="20">
        <v>32</v>
      </c>
      <c r="B7" s="21" t="s">
        <v>135</v>
      </c>
      <c r="C7" s="21" t="s">
        <v>152</v>
      </c>
      <c r="D7" s="21" t="s">
        <v>36</v>
      </c>
      <c r="E7" s="4">
        <v>0.55555555555555558</v>
      </c>
    </row>
    <row r="8" spans="1:5" ht="27.75" customHeight="1" x14ac:dyDescent="0.2">
      <c r="A8" s="1">
        <v>7</v>
      </c>
      <c r="B8" s="5" t="s">
        <v>52</v>
      </c>
      <c r="C8" s="5" t="s">
        <v>42</v>
      </c>
      <c r="D8" s="5" t="s">
        <v>36</v>
      </c>
      <c r="E8" s="4">
        <v>0.55555555555555558</v>
      </c>
    </row>
    <row r="9" spans="1:5" ht="27.75" customHeight="1" x14ac:dyDescent="0.2">
      <c r="A9" s="1">
        <v>10</v>
      </c>
      <c r="B9" s="5" t="s">
        <v>53</v>
      </c>
      <c r="C9" s="5" t="s">
        <v>54</v>
      </c>
      <c r="D9" s="5" t="s">
        <v>36</v>
      </c>
      <c r="E9" s="4">
        <v>0.55555555555555558</v>
      </c>
    </row>
    <row r="10" spans="1:5" ht="27.75" customHeight="1" x14ac:dyDescent="0.2">
      <c r="A10" s="8">
        <v>11</v>
      </c>
      <c r="B10" s="12" t="s">
        <v>107</v>
      </c>
      <c r="C10" s="12" t="s">
        <v>104</v>
      </c>
      <c r="D10" s="12" t="s">
        <v>48</v>
      </c>
      <c r="E10" s="4">
        <v>0.55555555555555558</v>
      </c>
    </row>
  </sheetData>
  <mergeCells count="3">
    <mergeCell ref="A2:B2"/>
    <mergeCell ref="C2:D2"/>
    <mergeCell ref="C3:D3"/>
  </mergeCells>
  <conditionalFormatting sqref="E5:E10">
    <cfRule type="timePeriod" dxfId="2" priority="1" timePeriod="lastWeek">
      <formula>AND(TODAY()-ROUNDDOWN(E5,0)&gt;=(WEEKDAY(TODAY())),TODAY()-ROUNDDOWN(E5,0)&lt;(WEEKDAY(TODAY())+7))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190EF-89DC-4D2C-AB5C-7DADF5901EED}">
  <dimension ref="A2:E12"/>
  <sheetViews>
    <sheetView workbookViewId="0">
      <selection activeCell="J20" sqref="J20"/>
    </sheetView>
  </sheetViews>
  <sheetFormatPr defaultRowHeight="14.25" x14ac:dyDescent="0.2"/>
  <cols>
    <col min="1" max="1" width="6.25" customWidth="1"/>
    <col min="2" max="2" width="19" customWidth="1"/>
    <col min="3" max="3" width="18.375" customWidth="1"/>
    <col min="4" max="4" width="18.625" customWidth="1"/>
  </cols>
  <sheetData>
    <row r="2" spans="1:5" ht="18" x14ac:dyDescent="0.2">
      <c r="A2" s="44" t="s">
        <v>89</v>
      </c>
      <c r="B2" s="44"/>
      <c r="C2" s="49" t="s">
        <v>35</v>
      </c>
      <c r="D2" s="49"/>
      <c r="E2" s="7" t="s">
        <v>22</v>
      </c>
    </row>
    <row r="3" spans="1:5" ht="18" x14ac:dyDescent="0.2">
      <c r="A3" s="7"/>
      <c r="B3" s="7"/>
      <c r="C3" s="7"/>
      <c r="D3" s="7"/>
      <c r="E3" s="7"/>
    </row>
    <row r="4" spans="1:5" ht="42" customHeight="1" x14ac:dyDescent="0.2">
      <c r="A4" s="34" t="s">
        <v>0</v>
      </c>
      <c r="B4" s="34" t="s">
        <v>1</v>
      </c>
      <c r="C4" s="34" t="s">
        <v>2</v>
      </c>
      <c r="D4" s="34" t="s">
        <v>31</v>
      </c>
      <c r="E4" s="35" t="s">
        <v>23</v>
      </c>
    </row>
    <row r="5" spans="1:5" ht="6.75" customHeight="1" x14ac:dyDescent="0.2">
      <c r="A5" s="14"/>
      <c r="B5" s="17"/>
      <c r="C5" s="17"/>
      <c r="D5" s="17"/>
      <c r="E5" s="14"/>
    </row>
    <row r="6" spans="1:5" ht="27.75" customHeight="1" x14ac:dyDescent="0.2">
      <c r="A6" s="1">
        <v>34</v>
      </c>
      <c r="B6" s="5" t="s">
        <v>139</v>
      </c>
      <c r="C6" s="5" t="s">
        <v>67</v>
      </c>
      <c r="D6" s="5" t="s">
        <v>36</v>
      </c>
      <c r="E6" s="4">
        <v>0.58333333333333337</v>
      </c>
    </row>
    <row r="7" spans="1:5" ht="27.75" customHeight="1" x14ac:dyDescent="0.2">
      <c r="A7" s="1">
        <v>36</v>
      </c>
      <c r="B7" s="5" t="s">
        <v>142</v>
      </c>
      <c r="C7" s="5" t="s">
        <v>143</v>
      </c>
      <c r="D7" s="5" t="s">
        <v>36</v>
      </c>
      <c r="E7" s="4">
        <v>0.58333333333333337</v>
      </c>
    </row>
    <row r="8" spans="1:5" ht="27.75" customHeight="1" x14ac:dyDescent="0.2">
      <c r="A8" s="1">
        <v>39</v>
      </c>
      <c r="B8" s="5" t="s">
        <v>148</v>
      </c>
      <c r="C8" s="5" t="s">
        <v>149</v>
      </c>
      <c r="D8" s="5" t="s">
        <v>150</v>
      </c>
      <c r="E8" s="4">
        <v>0.58333333333333337</v>
      </c>
    </row>
    <row r="9" spans="1:5" ht="27.75" customHeight="1" x14ac:dyDescent="0.2">
      <c r="A9" s="1">
        <v>35</v>
      </c>
      <c r="B9" s="5" t="s">
        <v>140</v>
      </c>
      <c r="C9" s="5" t="s">
        <v>141</v>
      </c>
      <c r="D9" s="5" t="s">
        <v>119</v>
      </c>
      <c r="E9" s="4">
        <v>0.58333333333333337</v>
      </c>
    </row>
    <row r="10" spans="1:5" ht="27.75" customHeight="1" x14ac:dyDescent="0.2">
      <c r="A10" s="1">
        <v>42</v>
      </c>
      <c r="B10" s="5" t="s">
        <v>155</v>
      </c>
      <c r="C10" s="5" t="s">
        <v>156</v>
      </c>
      <c r="D10" s="5" t="s">
        <v>36</v>
      </c>
      <c r="E10" s="4">
        <v>0.58333333333333337</v>
      </c>
    </row>
    <row r="11" spans="1:5" ht="27.75" customHeight="1" x14ac:dyDescent="0.2">
      <c r="A11" s="1">
        <v>44</v>
      </c>
      <c r="B11" s="5" t="s">
        <v>162</v>
      </c>
      <c r="C11" s="5" t="s">
        <v>165</v>
      </c>
      <c r="D11" s="5" t="s">
        <v>36</v>
      </c>
      <c r="E11" s="4">
        <v>0.58333333333333337</v>
      </c>
    </row>
    <row r="12" spans="1:5" ht="27.75" customHeight="1" x14ac:dyDescent="0.2">
      <c r="A12" s="1">
        <v>45</v>
      </c>
      <c r="B12" s="5" t="s">
        <v>163</v>
      </c>
      <c r="C12" s="5" t="s">
        <v>164</v>
      </c>
      <c r="D12" s="5" t="s">
        <v>36</v>
      </c>
      <c r="E12" s="4">
        <v>0.58333333333333337</v>
      </c>
    </row>
  </sheetData>
  <mergeCells count="2">
    <mergeCell ref="A2:B2"/>
    <mergeCell ref="C2:D2"/>
  </mergeCells>
  <conditionalFormatting sqref="E6:E12">
    <cfRule type="timePeriod" dxfId="1" priority="1" timePeriod="lastWeek">
      <formula>AND(TODAY()-ROUNDDOWN(E6,0)&gt;=(WEEKDAY(TODAY())),TODAY()-ROUNDDOWN(E6,0)&lt;(WEEKDAY(TODAY())+7))</formula>
    </cfRule>
  </conditionalFormatting>
  <pageMargins left="0.7" right="0.7" top="0.75" bottom="0.75" header="0.3" footer="0.3"/>
  <pageSetup paperSize="9" orientation="portrait" horizontalDpi="4294967294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D6732-A606-40D3-9800-188B232F00CE}">
  <dimension ref="A2:G9"/>
  <sheetViews>
    <sheetView workbookViewId="0">
      <selection activeCell="T9" sqref="T9"/>
    </sheetView>
  </sheetViews>
  <sheetFormatPr defaultRowHeight="14.25" x14ac:dyDescent="0.2"/>
  <cols>
    <col min="1" max="1" width="6.25" customWidth="1"/>
    <col min="2" max="2" width="16" customWidth="1"/>
    <col min="3" max="3" width="19.125" customWidth="1"/>
    <col min="4" max="4" width="14.25" customWidth="1"/>
    <col min="6" max="6" width="6.5" style="29" customWidth="1"/>
  </cols>
  <sheetData>
    <row r="2" spans="1:7" ht="18" x14ac:dyDescent="0.2">
      <c r="A2" s="44" t="s">
        <v>90</v>
      </c>
      <c r="B2" s="44"/>
      <c r="C2" s="44" t="s">
        <v>91</v>
      </c>
      <c r="D2" s="44"/>
      <c r="E2" s="44"/>
      <c r="F2" s="48" t="s">
        <v>22</v>
      </c>
      <c r="G2" s="48"/>
    </row>
    <row r="3" spans="1:7" ht="18" x14ac:dyDescent="0.2">
      <c r="A3" s="7"/>
      <c r="B3" s="7"/>
      <c r="C3" s="44" t="s">
        <v>69</v>
      </c>
      <c r="D3" s="44"/>
      <c r="E3" s="44"/>
      <c r="F3" s="25"/>
    </row>
    <row r="4" spans="1:7" ht="18" x14ac:dyDescent="0.2">
      <c r="A4" s="7"/>
      <c r="B4" s="7"/>
      <c r="C4" s="7"/>
      <c r="D4" s="7"/>
      <c r="E4" s="7"/>
    </row>
    <row r="5" spans="1:7" ht="39" customHeight="1" x14ac:dyDescent="0.2">
      <c r="A5" s="34" t="s">
        <v>0</v>
      </c>
      <c r="B5" s="34" t="s">
        <v>1</v>
      </c>
      <c r="C5" s="34" t="s">
        <v>2</v>
      </c>
      <c r="D5" s="34" t="s">
        <v>31</v>
      </c>
      <c r="E5" s="35" t="s">
        <v>23</v>
      </c>
      <c r="F5" s="40" t="s">
        <v>29</v>
      </c>
    </row>
    <row r="6" spans="1:7" ht="27.75" customHeight="1" x14ac:dyDescent="0.2">
      <c r="A6" s="14">
        <v>37</v>
      </c>
      <c r="B6" s="5" t="s">
        <v>144</v>
      </c>
      <c r="C6" s="5" t="s">
        <v>145</v>
      </c>
      <c r="D6" s="5" t="s">
        <v>41</v>
      </c>
      <c r="E6" s="36">
        <v>0.60416666666666663</v>
      </c>
      <c r="F6" s="24">
        <v>20</v>
      </c>
    </row>
    <row r="7" spans="1:7" ht="27.75" customHeight="1" x14ac:dyDescent="0.2">
      <c r="A7" s="8">
        <v>41</v>
      </c>
      <c r="B7" s="19" t="s">
        <v>153</v>
      </c>
      <c r="C7" s="19" t="s">
        <v>154</v>
      </c>
      <c r="D7" s="19" t="s">
        <v>43</v>
      </c>
      <c r="E7" s="36">
        <v>0.60416666666666663</v>
      </c>
      <c r="F7" s="24">
        <v>21</v>
      </c>
    </row>
    <row r="8" spans="1:7" ht="27.75" customHeight="1" x14ac:dyDescent="0.2">
      <c r="A8" s="1">
        <v>31</v>
      </c>
      <c r="B8" s="5" t="s">
        <v>132</v>
      </c>
      <c r="C8" s="5" t="s">
        <v>128</v>
      </c>
      <c r="D8" s="5" t="s">
        <v>36</v>
      </c>
      <c r="E8" s="4">
        <v>0.60416666666666663</v>
      </c>
      <c r="F8" s="24">
        <v>18</v>
      </c>
    </row>
    <row r="9" spans="1:7" ht="27.75" customHeight="1" x14ac:dyDescent="0.2">
      <c r="A9" s="1">
        <v>45</v>
      </c>
      <c r="B9" s="5" t="s">
        <v>163</v>
      </c>
      <c r="C9" s="5" t="s">
        <v>164</v>
      </c>
      <c r="D9" s="5" t="s">
        <v>36</v>
      </c>
      <c r="E9" s="4">
        <v>0.60416666666666663</v>
      </c>
      <c r="F9" s="24">
        <v>19</v>
      </c>
    </row>
  </sheetData>
  <mergeCells count="4">
    <mergeCell ref="A2:B2"/>
    <mergeCell ref="C3:E3"/>
    <mergeCell ref="C2:E2"/>
    <mergeCell ref="F2:G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CCF41-4361-4D2C-AF1B-0AC50373BF4D}">
  <dimension ref="A2:G10"/>
  <sheetViews>
    <sheetView workbookViewId="0">
      <selection activeCell="M10" sqref="M10"/>
    </sheetView>
  </sheetViews>
  <sheetFormatPr defaultRowHeight="14.25" x14ac:dyDescent="0.2"/>
  <cols>
    <col min="1" max="1" width="5.875" customWidth="1"/>
    <col min="2" max="2" width="15.75" customWidth="1"/>
    <col min="3" max="3" width="14.125" customWidth="1"/>
    <col min="4" max="4" width="19.5" customWidth="1"/>
    <col min="6" max="6" width="6.5" style="29" customWidth="1"/>
  </cols>
  <sheetData>
    <row r="2" spans="1:7" ht="18" x14ac:dyDescent="0.2">
      <c r="A2" s="44" t="s">
        <v>93</v>
      </c>
      <c r="B2" s="44"/>
      <c r="C2" s="44" t="s">
        <v>91</v>
      </c>
      <c r="D2" s="44"/>
      <c r="E2" s="44"/>
      <c r="F2" s="44" t="s">
        <v>22</v>
      </c>
      <c r="G2" s="44"/>
    </row>
    <row r="3" spans="1:7" ht="18" x14ac:dyDescent="0.2">
      <c r="A3" s="7"/>
      <c r="B3" s="7"/>
      <c r="C3" s="44" t="s">
        <v>92</v>
      </c>
      <c r="D3" s="44"/>
      <c r="E3" s="44"/>
      <c r="F3" s="25"/>
    </row>
    <row r="4" spans="1:7" ht="18" x14ac:dyDescent="0.2">
      <c r="A4" s="7"/>
      <c r="B4" s="7"/>
      <c r="C4" s="7"/>
      <c r="D4" s="7"/>
      <c r="E4" s="7"/>
    </row>
    <row r="5" spans="1:7" ht="36.75" customHeight="1" x14ac:dyDescent="0.2">
      <c r="A5" s="34" t="s">
        <v>0</v>
      </c>
      <c r="B5" s="34" t="s">
        <v>1</v>
      </c>
      <c r="C5" s="34" t="s">
        <v>2</v>
      </c>
      <c r="D5" s="34" t="s">
        <v>31</v>
      </c>
      <c r="E5" s="35" t="s">
        <v>23</v>
      </c>
      <c r="F5" s="40" t="s">
        <v>29</v>
      </c>
    </row>
    <row r="6" spans="1:7" ht="27.75" customHeight="1" x14ac:dyDescent="0.2">
      <c r="A6" s="14">
        <v>21</v>
      </c>
      <c r="B6" s="37" t="s">
        <v>117</v>
      </c>
      <c r="C6" s="37" t="s">
        <v>118</v>
      </c>
      <c r="D6" s="37" t="s">
        <v>119</v>
      </c>
      <c r="E6" s="36">
        <v>0.61805555555555558</v>
      </c>
      <c r="F6" s="24">
        <v>22</v>
      </c>
    </row>
    <row r="7" spans="1:7" ht="27.75" customHeight="1" x14ac:dyDescent="0.2">
      <c r="A7" s="1">
        <v>38</v>
      </c>
      <c r="B7" s="5" t="s">
        <v>157</v>
      </c>
      <c r="C7" s="5" t="s">
        <v>147</v>
      </c>
      <c r="D7" s="5" t="s">
        <v>119</v>
      </c>
      <c r="E7" s="36">
        <v>0.61805555555555558</v>
      </c>
      <c r="F7" s="24">
        <v>29</v>
      </c>
    </row>
    <row r="8" spans="1:7" ht="27.75" customHeight="1" x14ac:dyDescent="0.2">
      <c r="A8" s="1">
        <v>40</v>
      </c>
      <c r="B8" s="5" t="s">
        <v>151</v>
      </c>
      <c r="C8" s="5" t="s">
        <v>127</v>
      </c>
      <c r="D8" s="5"/>
      <c r="E8" s="36">
        <v>0.61805555555555558</v>
      </c>
      <c r="F8" s="24">
        <v>27</v>
      </c>
    </row>
    <row r="9" spans="1:7" ht="27.75" customHeight="1" x14ac:dyDescent="0.2">
      <c r="A9" s="1">
        <v>43</v>
      </c>
      <c r="B9" s="5" t="s">
        <v>158</v>
      </c>
      <c r="C9" s="5" t="s">
        <v>51</v>
      </c>
      <c r="D9" s="5"/>
      <c r="E9" s="4">
        <v>0.61805555555555558</v>
      </c>
      <c r="F9" s="24">
        <v>22</v>
      </c>
    </row>
    <row r="10" spans="1:7" ht="27.75" customHeight="1" x14ac:dyDescent="0.2">
      <c r="A10" s="1">
        <v>44</v>
      </c>
      <c r="B10" s="5" t="s">
        <v>162</v>
      </c>
      <c r="C10" s="5" t="s">
        <v>165</v>
      </c>
      <c r="D10" s="5" t="s">
        <v>36</v>
      </c>
      <c r="E10" s="4">
        <v>0.61805555555555558</v>
      </c>
      <c r="F10" s="24">
        <v>25</v>
      </c>
    </row>
  </sheetData>
  <mergeCells count="4">
    <mergeCell ref="A2:B2"/>
    <mergeCell ref="C3:E3"/>
    <mergeCell ref="C2:E2"/>
    <mergeCell ref="F2:G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730B1-E18D-4976-900E-06AC0F4D6C56}">
  <dimension ref="A2:F15"/>
  <sheetViews>
    <sheetView workbookViewId="0">
      <selection activeCell="X10" sqref="X10"/>
    </sheetView>
  </sheetViews>
  <sheetFormatPr defaultRowHeight="14.25" x14ac:dyDescent="0.2"/>
  <cols>
    <col min="1" max="1" width="5" customWidth="1"/>
    <col min="2" max="2" width="15.25" customWidth="1"/>
    <col min="3" max="3" width="16.5" customWidth="1"/>
    <col min="4" max="4" width="12.375" customWidth="1"/>
  </cols>
  <sheetData>
    <row r="2" spans="1:6" ht="18" x14ac:dyDescent="0.2">
      <c r="A2" s="44" t="s">
        <v>161</v>
      </c>
      <c r="B2" s="44"/>
      <c r="C2" s="44" t="s">
        <v>30</v>
      </c>
      <c r="D2" s="44"/>
      <c r="E2" s="44"/>
      <c r="F2" s="7" t="s">
        <v>22</v>
      </c>
    </row>
    <row r="3" spans="1:6" ht="18" x14ac:dyDescent="0.2">
      <c r="A3" s="7"/>
      <c r="B3" s="7"/>
      <c r="C3" s="7"/>
      <c r="D3" s="7"/>
      <c r="E3" s="7"/>
    </row>
    <row r="4" spans="1:6" ht="39" customHeight="1" x14ac:dyDescent="0.2">
      <c r="A4" s="34" t="s">
        <v>0</v>
      </c>
      <c r="B4" s="34" t="s">
        <v>1</v>
      </c>
      <c r="C4" s="34" t="s">
        <v>2</v>
      </c>
      <c r="D4" s="34" t="s">
        <v>31</v>
      </c>
      <c r="E4" s="35" t="s">
        <v>23</v>
      </c>
      <c r="F4" s="40"/>
    </row>
    <row r="5" spans="1:6" x14ac:dyDescent="0.2">
      <c r="A5" s="14"/>
      <c r="B5" s="17"/>
      <c r="C5" s="17"/>
      <c r="D5" s="17"/>
      <c r="E5" s="14"/>
      <c r="F5" s="13"/>
    </row>
    <row r="6" spans="1:6" x14ac:dyDescent="0.2">
      <c r="A6" s="1"/>
      <c r="B6" s="5"/>
      <c r="C6" s="5"/>
      <c r="D6" s="5"/>
      <c r="E6" s="4"/>
      <c r="F6" s="13"/>
    </row>
    <row r="7" spans="1:6" x14ac:dyDescent="0.2">
      <c r="A7" s="1"/>
      <c r="B7" s="5"/>
      <c r="C7" s="5"/>
      <c r="D7" s="5"/>
      <c r="E7" s="4"/>
      <c r="F7" s="13"/>
    </row>
    <row r="8" spans="1:6" x14ac:dyDescent="0.2">
      <c r="A8" s="1"/>
      <c r="B8" s="5"/>
      <c r="C8" s="5"/>
      <c r="D8" s="5"/>
      <c r="E8" s="4"/>
      <c r="F8" s="13"/>
    </row>
    <row r="9" spans="1:6" x14ac:dyDescent="0.2">
      <c r="A9" s="1"/>
      <c r="B9" s="5"/>
      <c r="C9" s="5"/>
      <c r="D9" s="5"/>
      <c r="E9" s="4"/>
      <c r="F9" s="13"/>
    </row>
    <row r="10" spans="1:6" x14ac:dyDescent="0.2">
      <c r="A10" s="1"/>
      <c r="B10" s="5"/>
      <c r="C10" s="5"/>
      <c r="D10" s="5"/>
      <c r="E10" s="4"/>
      <c r="F10" s="13"/>
    </row>
    <row r="11" spans="1:6" x14ac:dyDescent="0.2">
      <c r="A11" s="1"/>
      <c r="B11" s="5"/>
      <c r="C11" s="5"/>
      <c r="D11" s="5"/>
      <c r="E11" s="4"/>
      <c r="F11" s="13"/>
    </row>
    <row r="12" spans="1:6" x14ac:dyDescent="0.2">
      <c r="A12" s="1"/>
      <c r="B12" s="5"/>
      <c r="C12" s="5"/>
      <c r="D12" s="5"/>
      <c r="E12" s="4"/>
      <c r="F12" s="13"/>
    </row>
    <row r="13" spans="1:6" x14ac:dyDescent="0.2">
      <c r="A13" s="1"/>
      <c r="B13" s="5"/>
      <c r="C13" s="5"/>
      <c r="D13" s="5"/>
      <c r="E13" s="4"/>
      <c r="F13" s="13"/>
    </row>
    <row r="14" spans="1:6" x14ac:dyDescent="0.2">
      <c r="A14" s="1"/>
      <c r="B14" s="5"/>
      <c r="C14" s="5"/>
      <c r="D14" s="16"/>
      <c r="E14" s="4"/>
      <c r="F14" s="13"/>
    </row>
    <row r="15" spans="1:6" x14ac:dyDescent="0.2">
      <c r="A15" s="1"/>
      <c r="B15" s="5"/>
      <c r="C15" s="5"/>
      <c r="D15" s="5"/>
      <c r="E15" s="4"/>
      <c r="F15" s="13"/>
    </row>
  </sheetData>
  <mergeCells count="2">
    <mergeCell ref="A2:B2"/>
    <mergeCell ref="C2:E2"/>
  </mergeCells>
  <conditionalFormatting sqref="E6:E15">
    <cfRule type="timePeriod" dxfId="0" priority="1" timePeriod="lastWeek">
      <formula>AND(TODAY()-ROUNDDOWN(E6,0)&gt;=(WEEKDAY(TODAY())),TODAY()-ROUNDDOWN(E6,0)&lt;(WEEKDAY(TODAY())+7))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09553-345C-419D-A5A6-72465293A9EB}">
  <dimension ref="A2:G18"/>
  <sheetViews>
    <sheetView workbookViewId="0">
      <selection activeCell="J12" sqref="J12"/>
    </sheetView>
  </sheetViews>
  <sheetFormatPr defaultRowHeight="14.25" x14ac:dyDescent="0.2"/>
  <cols>
    <col min="1" max="1" width="4.875" customWidth="1"/>
    <col min="2" max="2" width="19.875" customWidth="1"/>
    <col min="3" max="3" width="17.75" customWidth="1"/>
    <col min="4" max="4" width="17.875" customWidth="1"/>
    <col min="5" max="5" width="10.125" customWidth="1"/>
  </cols>
  <sheetData>
    <row r="2" spans="1:7" ht="18" x14ac:dyDescent="0.2">
      <c r="A2" s="44" t="s">
        <v>9</v>
      </c>
      <c r="B2" s="44"/>
      <c r="C2" s="44" t="s">
        <v>73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7" t="s">
        <v>160</v>
      </c>
      <c r="B4" s="47"/>
      <c r="C4" s="47"/>
      <c r="D4" s="47"/>
      <c r="E4" s="47"/>
      <c r="F4" s="47"/>
      <c r="G4" s="22"/>
    </row>
    <row r="5" spans="1:7" ht="13.5" customHeight="1" x14ac:dyDescent="0.2">
      <c r="A5" s="7"/>
      <c r="B5" s="7"/>
      <c r="C5" s="7"/>
      <c r="D5" s="7"/>
      <c r="E5" s="7"/>
      <c r="F5" s="7"/>
    </row>
    <row r="6" spans="1:7" ht="34.5" customHeight="1" x14ac:dyDescent="0.2">
      <c r="A6" s="30" t="s">
        <v>0</v>
      </c>
      <c r="B6" s="30" t="s">
        <v>1</v>
      </c>
      <c r="C6" s="30" t="s">
        <v>2</v>
      </c>
      <c r="D6" s="30" t="s">
        <v>31</v>
      </c>
      <c r="E6" s="31" t="s">
        <v>3</v>
      </c>
      <c r="F6" s="31" t="s">
        <v>4</v>
      </c>
    </row>
    <row r="7" spans="1:7" ht="10.5" customHeight="1" x14ac:dyDescent="0.2">
      <c r="A7" s="1"/>
      <c r="B7" s="3"/>
      <c r="C7" s="3"/>
      <c r="D7" s="3"/>
      <c r="E7" s="4"/>
      <c r="F7" s="4"/>
    </row>
    <row r="8" spans="1:7" ht="27.75" customHeight="1" x14ac:dyDescent="0.2">
      <c r="A8" s="1">
        <v>7</v>
      </c>
      <c r="B8" s="5" t="s">
        <v>52</v>
      </c>
      <c r="C8" s="5" t="s">
        <v>42</v>
      </c>
      <c r="D8" s="5" t="s">
        <v>36</v>
      </c>
      <c r="E8" s="4">
        <v>0.4375</v>
      </c>
      <c r="F8" s="4">
        <v>0.44444444444444442</v>
      </c>
    </row>
    <row r="9" spans="1:7" ht="27.75" customHeight="1" x14ac:dyDescent="0.2">
      <c r="A9" s="1">
        <v>8</v>
      </c>
      <c r="B9" s="5" t="s">
        <v>50</v>
      </c>
      <c r="C9" s="5" t="s">
        <v>51</v>
      </c>
      <c r="D9" s="5" t="s">
        <v>36</v>
      </c>
      <c r="E9" s="4">
        <v>0.4375</v>
      </c>
      <c r="F9" s="4">
        <f t="shared" ref="F9:F18" si="0">F8+TIME(0,2,0)</f>
        <v>0.4458333333333333</v>
      </c>
    </row>
    <row r="10" spans="1:7" ht="27.75" customHeight="1" x14ac:dyDescent="0.2">
      <c r="A10" s="1"/>
      <c r="B10" s="26"/>
      <c r="C10" s="26"/>
      <c r="D10" s="5"/>
      <c r="E10" s="4">
        <v>0.4375</v>
      </c>
      <c r="F10" s="4">
        <f t="shared" si="0"/>
        <v>0.44722222222222219</v>
      </c>
    </row>
    <row r="11" spans="1:7" ht="27.75" customHeight="1" x14ac:dyDescent="0.2">
      <c r="A11" s="1">
        <v>10</v>
      </c>
      <c r="B11" s="5" t="s">
        <v>53</v>
      </c>
      <c r="C11" s="5" t="s">
        <v>54</v>
      </c>
      <c r="D11" s="5" t="s">
        <v>36</v>
      </c>
      <c r="E11" s="4">
        <v>0.4375</v>
      </c>
      <c r="F11" s="4">
        <f t="shared" si="0"/>
        <v>0.44861111111111107</v>
      </c>
    </row>
    <row r="12" spans="1:7" ht="27.75" customHeight="1" x14ac:dyDescent="0.2">
      <c r="A12" s="1">
        <v>12</v>
      </c>
      <c r="B12" s="5" t="s">
        <v>37</v>
      </c>
      <c r="C12" s="5" t="s">
        <v>108</v>
      </c>
      <c r="D12" s="5" t="s">
        <v>36</v>
      </c>
      <c r="E12" s="4">
        <v>0.4375</v>
      </c>
      <c r="F12" s="4">
        <f t="shared" si="0"/>
        <v>0.44999999999999996</v>
      </c>
    </row>
    <row r="13" spans="1:7" ht="27.75" customHeight="1" x14ac:dyDescent="0.2">
      <c r="A13" s="1">
        <v>13</v>
      </c>
      <c r="B13" s="6" t="s">
        <v>55</v>
      </c>
      <c r="C13" s="6" t="s">
        <v>56</v>
      </c>
      <c r="D13" s="5" t="s">
        <v>36</v>
      </c>
      <c r="E13" s="4">
        <v>0.4375</v>
      </c>
      <c r="F13" s="4">
        <f t="shared" si="0"/>
        <v>0.45138888888888884</v>
      </c>
    </row>
    <row r="14" spans="1:7" ht="27.75" customHeight="1" x14ac:dyDescent="0.2">
      <c r="A14" s="1">
        <v>14</v>
      </c>
      <c r="B14" s="5" t="s">
        <v>62</v>
      </c>
      <c r="C14" s="5" t="s">
        <v>109</v>
      </c>
      <c r="D14" s="5" t="s">
        <v>41</v>
      </c>
      <c r="E14" s="4">
        <v>0.4375</v>
      </c>
      <c r="F14" s="4">
        <f t="shared" si="0"/>
        <v>0.45277777777777772</v>
      </c>
    </row>
    <row r="15" spans="1:7" ht="27.75" customHeight="1" x14ac:dyDescent="0.2">
      <c r="A15" s="1">
        <v>15</v>
      </c>
      <c r="B15" s="5" t="s">
        <v>66</v>
      </c>
      <c r="C15" s="5" t="s">
        <v>61</v>
      </c>
      <c r="D15" s="5" t="s">
        <v>36</v>
      </c>
      <c r="E15" s="4">
        <v>0.4375</v>
      </c>
      <c r="F15" s="4">
        <f t="shared" si="0"/>
        <v>0.45416666666666661</v>
      </c>
    </row>
    <row r="16" spans="1:7" ht="27.75" customHeight="1" x14ac:dyDescent="0.2">
      <c r="A16" s="1">
        <v>18</v>
      </c>
      <c r="B16" s="6" t="s">
        <v>112</v>
      </c>
      <c r="C16" s="6" t="s">
        <v>113</v>
      </c>
      <c r="D16" s="5" t="s">
        <v>36</v>
      </c>
      <c r="E16" s="4">
        <v>0.4375</v>
      </c>
      <c r="F16" s="4">
        <f t="shared" si="0"/>
        <v>0.45555555555555549</v>
      </c>
    </row>
    <row r="17" spans="1:6" ht="27.75" customHeight="1" x14ac:dyDescent="0.2">
      <c r="A17" s="1">
        <v>33</v>
      </c>
      <c r="B17" s="5" t="s">
        <v>137</v>
      </c>
      <c r="C17" s="5" t="s">
        <v>138</v>
      </c>
      <c r="D17" s="5" t="s">
        <v>41</v>
      </c>
      <c r="E17" s="4">
        <v>0.4375</v>
      </c>
      <c r="F17" s="4">
        <f t="shared" si="0"/>
        <v>0.45694444444444438</v>
      </c>
    </row>
    <row r="18" spans="1:6" ht="27.75" customHeight="1" x14ac:dyDescent="0.2">
      <c r="A18" s="1"/>
      <c r="B18" s="5"/>
      <c r="C18" s="5"/>
      <c r="D18" s="5"/>
      <c r="E18" s="4">
        <v>0.4375</v>
      </c>
      <c r="F18" s="4">
        <f t="shared" si="0"/>
        <v>0.45833333333333326</v>
      </c>
    </row>
  </sheetData>
  <mergeCells count="3">
    <mergeCell ref="A2:B2"/>
    <mergeCell ref="C2:E2"/>
    <mergeCell ref="A4:F4"/>
  </mergeCells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327A4-4D44-4F2D-91A9-6CC876B7482C}">
  <dimension ref="A2:G21"/>
  <sheetViews>
    <sheetView workbookViewId="0">
      <selection activeCell="W3" sqref="W3"/>
    </sheetView>
  </sheetViews>
  <sheetFormatPr defaultRowHeight="14.25" x14ac:dyDescent="0.2"/>
  <cols>
    <col min="1" max="1" width="4.5" customWidth="1"/>
    <col min="2" max="2" width="17.25" customWidth="1"/>
    <col min="3" max="3" width="19.5" customWidth="1"/>
    <col min="4" max="4" width="17.75" customWidth="1"/>
    <col min="5" max="5" width="8.125" customWidth="1"/>
    <col min="7" max="7" width="5.625" customWidth="1"/>
  </cols>
  <sheetData>
    <row r="2" spans="1:7" ht="18" x14ac:dyDescent="0.2">
      <c r="A2" s="44" t="s">
        <v>10</v>
      </c>
      <c r="B2" s="44"/>
      <c r="C2" s="44" t="s">
        <v>34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6" t="s">
        <v>160</v>
      </c>
      <c r="B4" s="46"/>
      <c r="C4" s="46"/>
      <c r="D4" s="46"/>
      <c r="E4" s="46"/>
      <c r="F4" s="46"/>
      <c r="G4" s="46"/>
    </row>
    <row r="5" spans="1:7" ht="18" x14ac:dyDescent="0.2">
      <c r="A5" s="7"/>
      <c r="B5" s="7"/>
      <c r="C5" s="7"/>
      <c r="D5" s="7"/>
      <c r="E5" s="7"/>
      <c r="F5" s="7"/>
    </row>
    <row r="6" spans="1:7" ht="42.75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4</v>
      </c>
      <c r="G6" s="34" t="s">
        <v>7</v>
      </c>
    </row>
    <row r="7" spans="1:7" ht="6.75" customHeight="1" x14ac:dyDescent="0.2">
      <c r="A7" s="13"/>
      <c r="B7" s="13"/>
      <c r="C7" s="13"/>
      <c r="D7" s="13"/>
      <c r="E7" s="13"/>
      <c r="F7" s="13"/>
      <c r="G7" s="13"/>
    </row>
    <row r="8" spans="1:7" ht="27.75" customHeight="1" x14ac:dyDescent="0.2">
      <c r="A8" s="1">
        <v>12</v>
      </c>
      <c r="B8" s="5" t="s">
        <v>37</v>
      </c>
      <c r="C8" s="5" t="s">
        <v>108</v>
      </c>
      <c r="D8" s="5" t="s">
        <v>36</v>
      </c>
      <c r="E8" s="4">
        <v>0.46527777777777779</v>
      </c>
      <c r="F8" s="4">
        <v>0.47222222222222221</v>
      </c>
      <c r="G8" s="1" t="s">
        <v>44</v>
      </c>
    </row>
    <row r="9" spans="1:7" ht="27.75" customHeight="1" x14ac:dyDescent="0.2">
      <c r="A9" s="1">
        <v>13</v>
      </c>
      <c r="B9" s="19" t="s">
        <v>111</v>
      </c>
      <c r="C9" s="19" t="s">
        <v>56</v>
      </c>
      <c r="D9" s="19" t="s">
        <v>36</v>
      </c>
      <c r="E9" s="4">
        <v>0.46527777777777779</v>
      </c>
      <c r="F9" s="4">
        <f t="shared" ref="F9:F20" si="0">F8+TIME(0,2,0)</f>
        <v>0.47361111111111109</v>
      </c>
      <c r="G9" s="1" t="s">
        <v>44</v>
      </c>
    </row>
    <row r="10" spans="1:7" ht="27.75" customHeight="1" x14ac:dyDescent="0.2">
      <c r="A10" s="1">
        <v>15</v>
      </c>
      <c r="B10" s="5" t="s">
        <v>66</v>
      </c>
      <c r="C10" s="5" t="s">
        <v>61</v>
      </c>
      <c r="D10" s="5" t="s">
        <v>36</v>
      </c>
      <c r="E10" s="4">
        <v>0.46527777777777779</v>
      </c>
      <c r="F10" s="4">
        <f t="shared" si="0"/>
        <v>0.47499999999999998</v>
      </c>
      <c r="G10" s="1" t="s">
        <v>44</v>
      </c>
    </row>
    <row r="11" spans="1:7" ht="27.75" customHeight="1" x14ac:dyDescent="0.2">
      <c r="A11" s="1">
        <v>18</v>
      </c>
      <c r="B11" s="5" t="s">
        <v>112</v>
      </c>
      <c r="C11" s="5" t="s">
        <v>113</v>
      </c>
      <c r="D11" s="5" t="s">
        <v>36</v>
      </c>
      <c r="E11" s="4">
        <v>0.46527777777777779</v>
      </c>
      <c r="F11" s="4">
        <f t="shared" si="0"/>
        <v>0.47638888888888886</v>
      </c>
      <c r="G11" s="1" t="s">
        <v>44</v>
      </c>
    </row>
    <row r="12" spans="1:7" ht="27.75" customHeight="1" x14ac:dyDescent="0.2">
      <c r="A12" s="1">
        <v>19</v>
      </c>
      <c r="B12" s="5" t="s">
        <v>114</v>
      </c>
      <c r="C12" s="5" t="s">
        <v>115</v>
      </c>
      <c r="D12" s="5" t="s">
        <v>36</v>
      </c>
      <c r="E12" s="4">
        <v>0.46527777777777779</v>
      </c>
      <c r="F12" s="4">
        <f t="shared" si="0"/>
        <v>0.47777777777777775</v>
      </c>
      <c r="G12" s="1" t="s">
        <v>44</v>
      </c>
    </row>
    <row r="13" spans="1:7" ht="27.75" customHeight="1" x14ac:dyDescent="0.2">
      <c r="A13" s="1">
        <v>20</v>
      </c>
      <c r="B13" s="5" t="s">
        <v>63</v>
      </c>
      <c r="C13" s="5" t="s">
        <v>116</v>
      </c>
      <c r="D13" s="5" t="s">
        <v>36</v>
      </c>
      <c r="E13" s="4">
        <v>0.46527777777777779</v>
      </c>
      <c r="F13" s="4">
        <f t="shared" si="0"/>
        <v>0.47916666666666663</v>
      </c>
      <c r="G13" s="1" t="s">
        <v>44</v>
      </c>
    </row>
    <row r="14" spans="1:7" ht="27.75" customHeight="1" x14ac:dyDescent="0.2">
      <c r="A14" s="1">
        <v>16</v>
      </c>
      <c r="B14" s="5" t="s">
        <v>37</v>
      </c>
      <c r="C14" s="5" t="s">
        <v>38</v>
      </c>
      <c r="D14" s="5" t="s">
        <v>36</v>
      </c>
      <c r="E14" s="4">
        <v>0.46527777777777779</v>
      </c>
      <c r="F14" s="4">
        <f t="shared" si="0"/>
        <v>0.48055555555555551</v>
      </c>
      <c r="G14" s="1" t="s">
        <v>45</v>
      </c>
    </row>
    <row r="15" spans="1:7" ht="27.75" customHeight="1" x14ac:dyDescent="0.2">
      <c r="A15" s="1">
        <v>21</v>
      </c>
      <c r="B15" s="5" t="s">
        <v>117</v>
      </c>
      <c r="C15" s="5" t="s">
        <v>118</v>
      </c>
      <c r="D15" s="5" t="s">
        <v>119</v>
      </c>
      <c r="E15" s="4">
        <v>0.46527777777777779</v>
      </c>
      <c r="F15" s="4">
        <f t="shared" si="0"/>
        <v>0.4819444444444444</v>
      </c>
      <c r="G15" s="1" t="s">
        <v>44</v>
      </c>
    </row>
    <row r="16" spans="1:7" ht="27.75" customHeight="1" x14ac:dyDescent="0.2">
      <c r="A16" s="1">
        <v>22</v>
      </c>
      <c r="B16" s="5" t="s">
        <v>68</v>
      </c>
      <c r="C16" s="5" t="s">
        <v>70</v>
      </c>
      <c r="D16" s="5" t="s">
        <v>36</v>
      </c>
      <c r="E16" s="4">
        <v>0.46527777777777779</v>
      </c>
      <c r="F16" s="4">
        <f t="shared" si="0"/>
        <v>0.48333333333333328</v>
      </c>
      <c r="G16" s="1" t="s">
        <v>44</v>
      </c>
    </row>
    <row r="17" spans="1:7" ht="27.75" customHeight="1" x14ac:dyDescent="0.2">
      <c r="A17" s="1">
        <v>23</v>
      </c>
      <c r="B17" s="5" t="s">
        <v>64</v>
      </c>
      <c r="C17" s="5" t="s">
        <v>65</v>
      </c>
      <c r="D17" s="5" t="s">
        <v>36</v>
      </c>
      <c r="E17" s="4">
        <v>0.46527777777777779</v>
      </c>
      <c r="F17" s="4">
        <f t="shared" si="0"/>
        <v>0.48472222222222217</v>
      </c>
      <c r="G17" s="1" t="s">
        <v>45</v>
      </c>
    </row>
    <row r="18" spans="1:7" ht="27.75" customHeight="1" x14ac:dyDescent="0.2">
      <c r="A18" s="1">
        <v>24</v>
      </c>
      <c r="B18" s="5" t="s">
        <v>60</v>
      </c>
      <c r="C18" s="5" t="s">
        <v>120</v>
      </c>
      <c r="D18" s="5" t="s">
        <v>36</v>
      </c>
      <c r="E18" s="4">
        <v>0.46527777777777779</v>
      </c>
      <c r="F18" s="4">
        <f t="shared" si="0"/>
        <v>0.48611111111111105</v>
      </c>
      <c r="G18" s="1" t="s">
        <v>45</v>
      </c>
    </row>
    <row r="19" spans="1:7" ht="27.75" customHeight="1" x14ac:dyDescent="0.2">
      <c r="A19" s="1">
        <v>17</v>
      </c>
      <c r="B19" s="5" t="s">
        <v>37</v>
      </c>
      <c r="C19" s="5" t="s">
        <v>110</v>
      </c>
      <c r="D19" s="5" t="s">
        <v>36</v>
      </c>
      <c r="E19" s="4">
        <v>0.46527777777777779</v>
      </c>
      <c r="F19" s="4">
        <f t="shared" si="0"/>
        <v>0.48749999999999993</v>
      </c>
      <c r="G19" s="1" t="s">
        <v>44</v>
      </c>
    </row>
    <row r="20" spans="1:7" ht="27.75" customHeight="1" x14ac:dyDescent="0.2">
      <c r="A20" s="1">
        <v>48</v>
      </c>
      <c r="B20" s="5" t="s">
        <v>171</v>
      </c>
      <c r="C20" s="5" t="s">
        <v>172</v>
      </c>
      <c r="D20" s="5"/>
      <c r="E20" s="4">
        <v>0.46527777777777779</v>
      </c>
      <c r="F20" s="4">
        <f t="shared" si="0"/>
        <v>0.48888888888888882</v>
      </c>
      <c r="G20" s="1" t="s">
        <v>45</v>
      </c>
    </row>
    <row r="21" spans="1:7" ht="27.75" customHeight="1" x14ac:dyDescent="0.2">
      <c r="A21" s="1"/>
      <c r="B21" s="5"/>
      <c r="C21" s="5"/>
      <c r="D21" s="5"/>
      <c r="E21" s="4"/>
      <c r="F21" s="4"/>
      <c r="G21" s="1"/>
    </row>
  </sheetData>
  <mergeCells count="3">
    <mergeCell ref="A2:B2"/>
    <mergeCell ref="C2:E2"/>
    <mergeCell ref="A4:G4"/>
  </mergeCells>
  <pageMargins left="0.5" right="0.42" top="0.75" bottom="0.75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EBAD-2B47-4799-8567-E1D447EE179D}">
  <dimension ref="A2:G24"/>
  <sheetViews>
    <sheetView workbookViewId="0">
      <selection activeCell="X3" sqref="X3"/>
    </sheetView>
  </sheetViews>
  <sheetFormatPr defaultRowHeight="14.25" x14ac:dyDescent="0.2"/>
  <cols>
    <col min="1" max="1" width="4.875" customWidth="1"/>
    <col min="2" max="2" width="16.75" customWidth="1"/>
    <col min="3" max="3" width="21.625" customWidth="1"/>
    <col min="4" max="4" width="14.125" customWidth="1"/>
    <col min="5" max="5" width="7.75" customWidth="1"/>
    <col min="7" max="7" width="5.875" style="29" customWidth="1"/>
  </cols>
  <sheetData>
    <row r="2" spans="1:7" ht="18" x14ac:dyDescent="0.2">
      <c r="A2" s="44" t="s">
        <v>11</v>
      </c>
      <c r="B2" s="44"/>
      <c r="C2" s="44" t="s">
        <v>74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6" t="s">
        <v>160</v>
      </c>
      <c r="B4" s="46"/>
      <c r="C4" s="46"/>
      <c r="D4" s="46"/>
      <c r="E4" s="46"/>
      <c r="F4" s="46"/>
      <c r="G4" s="46"/>
    </row>
    <row r="5" spans="1:7" ht="18" x14ac:dyDescent="0.2">
      <c r="A5" s="7"/>
      <c r="B5" s="7"/>
      <c r="C5" s="7"/>
      <c r="D5" s="7"/>
      <c r="E5" s="7"/>
      <c r="F5" s="7"/>
    </row>
    <row r="6" spans="1:7" ht="42.75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4</v>
      </c>
      <c r="G6" s="34" t="s">
        <v>7</v>
      </c>
    </row>
    <row r="7" spans="1:7" ht="6.75" customHeight="1" x14ac:dyDescent="0.2">
      <c r="A7" s="2"/>
      <c r="B7" s="3"/>
      <c r="C7" s="3"/>
      <c r="D7" s="3"/>
      <c r="E7" s="2"/>
      <c r="F7" s="2"/>
      <c r="G7" s="24"/>
    </row>
    <row r="8" spans="1:7" ht="27.75" customHeight="1" x14ac:dyDescent="0.2">
      <c r="A8" s="1">
        <v>17</v>
      </c>
      <c r="B8" s="5" t="s">
        <v>37</v>
      </c>
      <c r="C8" s="5" t="s">
        <v>110</v>
      </c>
      <c r="D8" s="5" t="s">
        <v>36</v>
      </c>
      <c r="E8" s="4">
        <v>0.49652777777777779</v>
      </c>
      <c r="F8" s="4">
        <v>0.50347222222222221</v>
      </c>
      <c r="G8" s="1" t="s">
        <v>44</v>
      </c>
    </row>
    <row r="9" spans="1:7" ht="27.75" customHeight="1" x14ac:dyDescent="0.2">
      <c r="A9" s="1">
        <v>25</v>
      </c>
      <c r="B9" s="5" t="s">
        <v>46</v>
      </c>
      <c r="C9" s="5" t="s">
        <v>121</v>
      </c>
      <c r="D9" s="5" t="s">
        <v>48</v>
      </c>
      <c r="E9" s="4">
        <v>0.49652777777777779</v>
      </c>
      <c r="F9" s="4">
        <f t="shared" ref="F9:F22" si="0">F8+TIME(0,2,0)</f>
        <v>0.50486111111111109</v>
      </c>
      <c r="G9" s="1" t="s">
        <v>44</v>
      </c>
    </row>
    <row r="10" spans="1:7" ht="27.75" customHeight="1" x14ac:dyDescent="0.2">
      <c r="A10" s="1"/>
      <c r="B10" s="5"/>
      <c r="C10" s="5"/>
      <c r="D10" s="5"/>
      <c r="E10" s="4">
        <v>0.49652777777777779</v>
      </c>
      <c r="F10" s="4">
        <f t="shared" si="0"/>
        <v>0.50624999999999998</v>
      </c>
      <c r="G10" s="1"/>
    </row>
    <row r="11" spans="1:7" ht="27.75" customHeight="1" x14ac:dyDescent="0.2">
      <c r="A11" s="1">
        <v>19</v>
      </c>
      <c r="B11" s="5" t="s">
        <v>114</v>
      </c>
      <c r="C11" s="5" t="s">
        <v>115</v>
      </c>
      <c r="D11" s="5" t="s">
        <v>36</v>
      </c>
      <c r="E11" s="4">
        <v>0.49652777777777779</v>
      </c>
      <c r="F11" s="4">
        <f t="shared" si="0"/>
        <v>0.50763888888888886</v>
      </c>
      <c r="G11" s="1" t="s">
        <v>44</v>
      </c>
    </row>
    <row r="12" spans="1:7" ht="27.75" customHeight="1" x14ac:dyDescent="0.2">
      <c r="A12" s="1">
        <v>20</v>
      </c>
      <c r="B12" s="5" t="s">
        <v>63</v>
      </c>
      <c r="C12" s="5" t="s">
        <v>116</v>
      </c>
      <c r="D12" s="5" t="s">
        <v>36</v>
      </c>
      <c r="E12" s="4">
        <v>0.49652777777777779</v>
      </c>
      <c r="F12" s="4">
        <f t="shared" si="0"/>
        <v>0.50902777777777775</v>
      </c>
      <c r="G12" s="1" t="s">
        <v>44</v>
      </c>
    </row>
    <row r="13" spans="1:7" ht="27.75" customHeight="1" x14ac:dyDescent="0.2">
      <c r="A13" s="1">
        <v>21</v>
      </c>
      <c r="B13" s="5" t="s">
        <v>117</v>
      </c>
      <c r="C13" s="5" t="s">
        <v>118</v>
      </c>
      <c r="D13" s="5" t="s">
        <v>41</v>
      </c>
      <c r="E13" s="4">
        <v>0.49652777777777779</v>
      </c>
      <c r="F13" s="4">
        <f t="shared" si="0"/>
        <v>0.51041666666666663</v>
      </c>
      <c r="G13" s="1" t="s">
        <v>44</v>
      </c>
    </row>
    <row r="14" spans="1:7" ht="27.75" customHeight="1" x14ac:dyDescent="0.2">
      <c r="A14" s="1">
        <v>22</v>
      </c>
      <c r="B14" s="5" t="s">
        <v>68</v>
      </c>
      <c r="C14" s="5" t="s">
        <v>70</v>
      </c>
      <c r="D14" s="5" t="s">
        <v>36</v>
      </c>
      <c r="E14" s="4">
        <v>0.49652777777777779</v>
      </c>
      <c r="F14" s="4">
        <f t="shared" si="0"/>
        <v>0.51180555555555551</v>
      </c>
      <c r="G14" s="1" t="s">
        <v>44</v>
      </c>
    </row>
    <row r="15" spans="1:7" ht="27.75" customHeight="1" x14ac:dyDescent="0.2">
      <c r="A15" s="1">
        <v>23</v>
      </c>
      <c r="B15" s="5" t="s">
        <v>64</v>
      </c>
      <c r="C15" s="5" t="s">
        <v>65</v>
      </c>
      <c r="D15" s="5" t="s">
        <v>36</v>
      </c>
      <c r="E15" s="4">
        <v>0.49652777777777779</v>
      </c>
      <c r="F15" s="4">
        <f t="shared" si="0"/>
        <v>0.5131944444444444</v>
      </c>
      <c r="G15" s="1" t="s">
        <v>45</v>
      </c>
    </row>
    <row r="16" spans="1:7" ht="27.75" customHeight="1" x14ac:dyDescent="0.2">
      <c r="A16" s="1">
        <v>24</v>
      </c>
      <c r="B16" s="5" t="s">
        <v>60</v>
      </c>
      <c r="C16" s="5" t="s">
        <v>120</v>
      </c>
      <c r="D16" s="5" t="s">
        <v>36</v>
      </c>
      <c r="E16" s="4">
        <v>0.49652777777777779</v>
      </c>
      <c r="F16" s="4">
        <f t="shared" si="0"/>
        <v>0.51458333333333328</v>
      </c>
      <c r="G16" s="1" t="s">
        <v>44</v>
      </c>
    </row>
    <row r="17" spans="1:7" ht="27.75" customHeight="1" x14ac:dyDescent="0.2">
      <c r="A17" s="24">
        <v>27</v>
      </c>
      <c r="B17" s="27" t="s">
        <v>59</v>
      </c>
      <c r="C17" s="27" t="s">
        <v>122</v>
      </c>
      <c r="D17" s="27" t="s">
        <v>36</v>
      </c>
      <c r="E17" s="4">
        <v>0.49652777777777779</v>
      </c>
      <c r="F17" s="4">
        <f t="shared" si="0"/>
        <v>0.51597222222222217</v>
      </c>
      <c r="G17" s="24" t="s">
        <v>44</v>
      </c>
    </row>
    <row r="18" spans="1:7" ht="27.75" customHeight="1" x14ac:dyDescent="0.2">
      <c r="A18" s="24">
        <v>28</v>
      </c>
      <c r="B18" s="27" t="s">
        <v>40</v>
      </c>
      <c r="C18" s="27" t="s">
        <v>123</v>
      </c>
      <c r="D18" s="27" t="s">
        <v>36</v>
      </c>
      <c r="E18" s="4">
        <v>0.49652777777777779</v>
      </c>
      <c r="F18" s="4">
        <f t="shared" si="0"/>
        <v>0.51736111111111105</v>
      </c>
      <c r="G18" s="24" t="s">
        <v>45</v>
      </c>
    </row>
    <row r="19" spans="1:7" ht="27.75" customHeight="1" x14ac:dyDescent="0.2">
      <c r="A19" s="24">
        <v>29</v>
      </c>
      <c r="B19" s="27" t="s">
        <v>124</v>
      </c>
      <c r="C19" s="28" t="s">
        <v>125</v>
      </c>
      <c r="D19" s="27" t="s">
        <v>36</v>
      </c>
      <c r="E19" s="4">
        <v>0.49652777777777779</v>
      </c>
      <c r="F19" s="4">
        <f t="shared" si="0"/>
        <v>0.51874999999999993</v>
      </c>
      <c r="G19" s="24" t="s">
        <v>45</v>
      </c>
    </row>
    <row r="20" spans="1:7" ht="27.75" customHeight="1" x14ac:dyDescent="0.2">
      <c r="A20" s="24">
        <v>16</v>
      </c>
      <c r="B20" s="27" t="s">
        <v>37</v>
      </c>
      <c r="C20" s="5" t="s">
        <v>38</v>
      </c>
      <c r="D20" s="5" t="s">
        <v>36</v>
      </c>
      <c r="E20" s="4">
        <v>0.49652777777777779</v>
      </c>
      <c r="F20" s="4">
        <f t="shared" si="0"/>
        <v>0.52013888888888882</v>
      </c>
      <c r="G20" s="24" t="s">
        <v>45</v>
      </c>
    </row>
    <row r="21" spans="1:7" ht="27.75" customHeight="1" x14ac:dyDescent="0.2">
      <c r="A21" s="24">
        <v>26</v>
      </c>
      <c r="B21" s="27" t="s">
        <v>46</v>
      </c>
      <c r="C21" s="5" t="s">
        <v>47</v>
      </c>
      <c r="D21" s="5" t="s">
        <v>48</v>
      </c>
      <c r="E21" s="4">
        <v>0.49652777777777779</v>
      </c>
      <c r="F21" s="4">
        <f t="shared" si="0"/>
        <v>0.5215277777777777</v>
      </c>
      <c r="G21" s="24" t="s">
        <v>45</v>
      </c>
    </row>
    <row r="22" spans="1:7" ht="27.75" customHeight="1" x14ac:dyDescent="0.2">
      <c r="A22" s="1">
        <v>48</v>
      </c>
      <c r="B22" s="5" t="s">
        <v>171</v>
      </c>
      <c r="C22" s="5" t="s">
        <v>172</v>
      </c>
      <c r="D22" s="5"/>
      <c r="E22" s="4">
        <v>0.49652777777777779</v>
      </c>
      <c r="F22" s="4">
        <f t="shared" si="0"/>
        <v>0.52291666666666659</v>
      </c>
      <c r="G22" s="24" t="s">
        <v>45</v>
      </c>
    </row>
    <row r="23" spans="1:7" ht="27.75" customHeight="1" x14ac:dyDescent="0.2">
      <c r="A23" s="27"/>
      <c r="B23" s="27"/>
      <c r="C23" s="27"/>
      <c r="D23" s="27"/>
      <c r="E23" s="4"/>
      <c r="F23" s="4"/>
      <c r="G23" s="24"/>
    </row>
    <row r="24" spans="1:7" ht="27.75" customHeight="1" x14ac:dyDescent="0.2">
      <c r="A24" s="27"/>
      <c r="B24" s="27"/>
      <c r="C24" s="27"/>
      <c r="D24" s="27"/>
      <c r="E24" s="4"/>
      <c r="F24" s="4"/>
      <c r="G24" s="24"/>
    </row>
  </sheetData>
  <mergeCells count="3">
    <mergeCell ref="A2:B2"/>
    <mergeCell ref="C2:E2"/>
    <mergeCell ref="A4:G4"/>
  </mergeCells>
  <pageMargins left="0.5" right="0.52" top="0.75" bottom="0.75" header="0.3" footer="0.3"/>
  <pageSetup paperSize="9" orientation="portrait" horizontalDpi="4294967294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3CE8-5A1D-4ABF-9862-EBF610647384}">
  <dimension ref="A2:G16"/>
  <sheetViews>
    <sheetView workbookViewId="0">
      <selection activeCell="W5" sqref="W5"/>
    </sheetView>
  </sheetViews>
  <sheetFormatPr defaultRowHeight="14.25" x14ac:dyDescent="0.2"/>
  <cols>
    <col min="1" max="1" width="4.5" customWidth="1"/>
    <col min="2" max="2" width="17.375" customWidth="1"/>
    <col min="3" max="3" width="21.625" customWidth="1"/>
    <col min="4" max="4" width="17" customWidth="1"/>
    <col min="5" max="5" width="9.125" customWidth="1"/>
  </cols>
  <sheetData>
    <row r="2" spans="1:7" ht="18" x14ac:dyDescent="0.2">
      <c r="A2" s="44" t="s">
        <v>12</v>
      </c>
      <c r="B2" s="44"/>
      <c r="C2" s="44" t="s">
        <v>75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6" t="s">
        <v>160</v>
      </c>
      <c r="B4" s="46"/>
      <c r="C4" s="46"/>
      <c r="D4" s="46"/>
      <c r="E4" s="46"/>
      <c r="F4" s="46"/>
      <c r="G4" s="22"/>
    </row>
    <row r="5" spans="1:7" ht="18" x14ac:dyDescent="0.2">
      <c r="A5" s="7"/>
      <c r="B5" s="7"/>
      <c r="C5" s="7"/>
      <c r="D5" s="7"/>
      <c r="E5" s="7"/>
      <c r="F5" s="7"/>
    </row>
    <row r="6" spans="1:7" ht="42.75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4</v>
      </c>
    </row>
    <row r="7" spans="1:7" ht="6" customHeight="1" x14ac:dyDescent="0.2">
      <c r="A7" s="1"/>
      <c r="B7" s="3"/>
      <c r="C7" s="3"/>
      <c r="D7" s="3"/>
      <c r="E7" s="1"/>
      <c r="F7" s="4"/>
    </row>
    <row r="8" spans="1:7" ht="33" customHeight="1" x14ac:dyDescent="0.2">
      <c r="A8" s="1">
        <v>28</v>
      </c>
      <c r="B8" s="5" t="s">
        <v>40</v>
      </c>
      <c r="C8" s="28" t="s">
        <v>123</v>
      </c>
      <c r="D8" s="27" t="s">
        <v>36</v>
      </c>
      <c r="E8" s="4">
        <v>0.53125</v>
      </c>
      <c r="F8" s="4">
        <v>0.53819444444444442</v>
      </c>
    </row>
    <row r="9" spans="1:7" ht="24.95" customHeight="1" x14ac:dyDescent="0.2">
      <c r="A9" s="1">
        <v>27</v>
      </c>
      <c r="B9" s="5" t="s">
        <v>59</v>
      </c>
      <c r="C9" s="27" t="s">
        <v>122</v>
      </c>
      <c r="D9" s="27" t="s">
        <v>36</v>
      </c>
      <c r="E9" s="4">
        <v>0.53125</v>
      </c>
      <c r="F9" s="4"/>
    </row>
    <row r="10" spans="1:7" ht="12.75" customHeight="1" x14ac:dyDescent="0.2">
      <c r="A10" s="5"/>
      <c r="B10" s="5"/>
      <c r="C10" s="5"/>
      <c r="D10" s="5"/>
      <c r="E10" s="4"/>
      <c r="F10" s="4"/>
    </row>
    <row r="11" spans="1:7" ht="24.95" customHeight="1" x14ac:dyDescent="0.2">
      <c r="A11" s="1">
        <v>23</v>
      </c>
      <c r="B11" s="5" t="s">
        <v>64</v>
      </c>
      <c r="C11" s="5" t="s">
        <v>65</v>
      </c>
      <c r="D11" s="5" t="s">
        <v>36</v>
      </c>
      <c r="E11" s="4">
        <v>0.53125</v>
      </c>
      <c r="F11" s="4">
        <v>0.54027777777777775</v>
      </c>
    </row>
    <row r="12" spans="1:7" ht="24.95" customHeight="1" x14ac:dyDescent="0.2">
      <c r="A12" s="1">
        <v>20</v>
      </c>
      <c r="B12" s="5" t="s">
        <v>63</v>
      </c>
      <c r="C12" s="5" t="s">
        <v>116</v>
      </c>
      <c r="D12" s="5" t="s">
        <v>36</v>
      </c>
      <c r="E12" s="4">
        <v>0.53125</v>
      </c>
      <c r="F12" s="4"/>
    </row>
    <row r="13" spans="1:7" ht="24.95" customHeight="1" x14ac:dyDescent="0.2">
      <c r="A13" s="5"/>
      <c r="B13" s="5"/>
      <c r="C13" s="5"/>
      <c r="D13" s="5"/>
      <c r="E13" s="4"/>
      <c r="F13" s="4"/>
    </row>
    <row r="14" spans="1:7" ht="24.95" customHeight="1" x14ac:dyDescent="0.2">
      <c r="A14" s="5"/>
      <c r="B14" s="5"/>
      <c r="C14" s="5"/>
      <c r="D14" s="5"/>
      <c r="E14" s="4"/>
      <c r="F14" s="4"/>
    </row>
    <row r="15" spans="1:7" ht="24.95" customHeight="1" x14ac:dyDescent="0.2">
      <c r="A15" s="5"/>
      <c r="B15" s="5"/>
      <c r="C15" s="5"/>
      <c r="D15" s="5"/>
      <c r="E15" s="4"/>
      <c r="F15" s="4"/>
    </row>
    <row r="16" spans="1:7" ht="24.95" customHeight="1" x14ac:dyDescent="0.2">
      <c r="A16" s="5"/>
      <c r="B16" s="5"/>
      <c r="C16" s="5"/>
      <c r="D16" s="5"/>
      <c r="E16" s="4"/>
      <c r="F16" s="4"/>
    </row>
  </sheetData>
  <mergeCells count="3">
    <mergeCell ref="A2:B2"/>
    <mergeCell ref="C2:E2"/>
    <mergeCell ref="A4:F4"/>
  </mergeCells>
  <pageMargins left="0.7" right="0.7" top="0.75" bottom="0.75" header="0.3" footer="0.3"/>
  <pageSetup paperSize="9" orientation="portrait" horizontalDpi="4294967294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D1AA-7204-4F91-AB6D-EDE3F1A74398}">
  <dimension ref="A2:G14"/>
  <sheetViews>
    <sheetView workbookViewId="0">
      <selection activeCell="X6" sqref="X6"/>
    </sheetView>
  </sheetViews>
  <sheetFormatPr defaultRowHeight="14.25" x14ac:dyDescent="0.2"/>
  <cols>
    <col min="1" max="1" width="4.875" customWidth="1"/>
    <col min="2" max="2" width="18.625" customWidth="1"/>
    <col min="3" max="3" width="16.875" customWidth="1"/>
    <col min="4" max="4" width="17.75" customWidth="1"/>
    <col min="7" max="7" width="5.5" customWidth="1"/>
  </cols>
  <sheetData>
    <row r="2" spans="1:7" ht="18" x14ac:dyDescent="0.2">
      <c r="A2" s="44" t="s">
        <v>71</v>
      </c>
      <c r="B2" s="44"/>
      <c r="C2" s="44" t="s">
        <v>76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6" t="s">
        <v>160</v>
      </c>
      <c r="B4" s="46"/>
      <c r="C4" s="46"/>
      <c r="D4" s="46"/>
      <c r="E4" s="46"/>
      <c r="F4" s="46"/>
      <c r="G4" s="46"/>
    </row>
    <row r="5" spans="1:7" ht="18" x14ac:dyDescent="0.2">
      <c r="A5" s="7"/>
      <c r="B5" s="7"/>
      <c r="C5" s="7"/>
      <c r="D5" s="7"/>
      <c r="E5" s="7"/>
      <c r="F5" s="7"/>
    </row>
    <row r="6" spans="1:7" ht="42.75" x14ac:dyDescent="0.2">
      <c r="A6" s="34" t="s">
        <v>0</v>
      </c>
      <c r="B6" s="34" t="s">
        <v>1</v>
      </c>
      <c r="C6" s="34" t="s">
        <v>2</v>
      </c>
      <c r="D6" s="34" t="s">
        <v>31</v>
      </c>
      <c r="E6" s="35" t="s">
        <v>3</v>
      </c>
      <c r="F6" s="35" t="s">
        <v>72</v>
      </c>
      <c r="G6" s="34" t="s">
        <v>7</v>
      </c>
    </row>
    <row r="7" spans="1:7" ht="5.25" customHeight="1" x14ac:dyDescent="0.2">
      <c r="A7" s="1"/>
      <c r="B7" s="3"/>
      <c r="C7" s="3"/>
      <c r="D7" s="3"/>
      <c r="E7" s="1"/>
      <c r="F7" s="4"/>
      <c r="G7" s="13"/>
    </row>
    <row r="8" spans="1:7" ht="27.75" customHeight="1" x14ac:dyDescent="0.2">
      <c r="A8" s="24">
        <v>26</v>
      </c>
      <c r="B8" s="27" t="s">
        <v>46</v>
      </c>
      <c r="C8" s="5" t="s">
        <v>47</v>
      </c>
      <c r="D8" s="5" t="s">
        <v>48</v>
      </c>
      <c r="E8" s="4">
        <v>0.54861111111111116</v>
      </c>
      <c r="F8" s="4">
        <v>0.55555555555555558</v>
      </c>
      <c r="G8" s="1" t="s">
        <v>45</v>
      </c>
    </row>
    <row r="9" spans="1:7" ht="27.75" customHeight="1" x14ac:dyDescent="0.2">
      <c r="A9" s="1">
        <v>29</v>
      </c>
      <c r="B9" s="5" t="s">
        <v>124</v>
      </c>
      <c r="C9" s="28" t="s">
        <v>125</v>
      </c>
      <c r="D9" s="27" t="s">
        <v>36</v>
      </c>
      <c r="E9" s="4">
        <v>0.54861111111111116</v>
      </c>
      <c r="F9" s="4">
        <v>0.55694444444444446</v>
      </c>
      <c r="G9" s="1" t="s">
        <v>44</v>
      </c>
    </row>
    <row r="10" spans="1:7" ht="27.75" customHeight="1" x14ac:dyDescent="0.2">
      <c r="A10" s="1">
        <v>27</v>
      </c>
      <c r="B10" s="27" t="s">
        <v>59</v>
      </c>
      <c r="C10" s="28" t="s">
        <v>122</v>
      </c>
      <c r="D10" s="27" t="s">
        <v>36</v>
      </c>
      <c r="E10" s="4">
        <v>0.54861111111111116</v>
      </c>
      <c r="F10" s="4">
        <v>0.55833333333333335</v>
      </c>
      <c r="G10" s="1" t="s">
        <v>44</v>
      </c>
    </row>
    <row r="11" spans="1:7" ht="27.75" customHeight="1" x14ac:dyDescent="0.2">
      <c r="A11" s="1">
        <v>25</v>
      </c>
      <c r="B11" s="5" t="s">
        <v>46</v>
      </c>
      <c r="C11" s="5" t="s">
        <v>121</v>
      </c>
      <c r="D11" s="5" t="s">
        <v>48</v>
      </c>
      <c r="E11" s="4">
        <v>0.54861111111111116</v>
      </c>
      <c r="F11" s="4">
        <v>0.55972222222222223</v>
      </c>
      <c r="G11" s="1" t="s">
        <v>44</v>
      </c>
    </row>
    <row r="12" spans="1:7" ht="27.75" customHeight="1" x14ac:dyDescent="0.2">
      <c r="A12" s="1"/>
      <c r="B12" s="5"/>
      <c r="C12" s="5"/>
      <c r="D12" s="5"/>
      <c r="E12" s="4"/>
      <c r="F12" s="4"/>
      <c r="G12" s="1"/>
    </row>
    <row r="13" spans="1:7" ht="27.75" customHeight="1" x14ac:dyDescent="0.2">
      <c r="A13" s="1"/>
      <c r="B13" s="5"/>
      <c r="C13" s="5"/>
      <c r="D13" s="5"/>
      <c r="E13" s="4"/>
      <c r="F13" s="4"/>
      <c r="G13" s="1"/>
    </row>
    <row r="14" spans="1:7" ht="27.75" customHeight="1" x14ac:dyDescent="0.2">
      <c r="A14" s="1"/>
      <c r="B14" s="5"/>
      <c r="C14" s="5"/>
      <c r="D14" s="5"/>
      <c r="E14" s="4"/>
      <c r="F14" s="4"/>
      <c r="G14" s="1"/>
    </row>
  </sheetData>
  <mergeCells count="3">
    <mergeCell ref="A2:B2"/>
    <mergeCell ref="C2:E2"/>
    <mergeCell ref="A4:G4"/>
  </mergeCells>
  <pageMargins left="0.7" right="0.7" top="0.75" bottom="0.75" header="0.3" footer="0.3"/>
  <pageSetup paperSize="9" orientation="portrait" horizontalDpi="4294967294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1C1AD-38EA-4CE1-89C1-2FFDBAED33EC}">
  <dimension ref="A2:G18"/>
  <sheetViews>
    <sheetView workbookViewId="0">
      <selection activeCell="W2" sqref="W2"/>
    </sheetView>
  </sheetViews>
  <sheetFormatPr defaultRowHeight="14.25" x14ac:dyDescent="0.2"/>
  <cols>
    <col min="1" max="1" width="4.75" customWidth="1"/>
    <col min="2" max="2" width="19" customWidth="1"/>
    <col min="3" max="3" width="19.5" customWidth="1"/>
    <col min="4" max="4" width="15.25" customWidth="1"/>
    <col min="5" max="5" width="10.5" customWidth="1"/>
    <col min="6" max="6" width="9.625" customWidth="1"/>
    <col min="7" max="7" width="6.875" customWidth="1"/>
  </cols>
  <sheetData>
    <row r="2" spans="1:7" ht="18" x14ac:dyDescent="0.2">
      <c r="A2" s="44" t="s">
        <v>14</v>
      </c>
      <c r="B2" s="44"/>
      <c r="C2" s="44" t="s">
        <v>77</v>
      </c>
      <c r="D2" s="44"/>
      <c r="E2" s="44"/>
      <c r="F2" s="7" t="s">
        <v>6</v>
      </c>
    </row>
    <row r="3" spans="1:7" ht="18" x14ac:dyDescent="0.2">
      <c r="A3" s="7"/>
      <c r="B3" s="7"/>
      <c r="C3" s="7"/>
      <c r="D3" s="7"/>
      <c r="E3" s="7"/>
      <c r="F3" s="7"/>
    </row>
    <row r="4" spans="1:7" ht="18" x14ac:dyDescent="0.2">
      <c r="A4" s="46" t="s">
        <v>160</v>
      </c>
      <c r="B4" s="46"/>
      <c r="C4" s="46"/>
      <c r="D4" s="46"/>
      <c r="E4" s="46"/>
      <c r="F4" s="46"/>
      <c r="G4" s="46"/>
    </row>
    <row r="5" spans="1:7" ht="18" x14ac:dyDescent="0.2">
      <c r="A5" s="7"/>
      <c r="B5" s="7"/>
      <c r="C5" s="7"/>
      <c r="D5" s="7"/>
      <c r="E5" s="7"/>
      <c r="F5" s="7"/>
    </row>
    <row r="6" spans="1:7" ht="28.5" x14ac:dyDescent="0.2">
      <c r="A6" s="14" t="s">
        <v>0</v>
      </c>
      <c r="B6" s="14" t="s">
        <v>1</v>
      </c>
      <c r="C6" s="14" t="s">
        <v>2</v>
      </c>
      <c r="D6" s="14" t="s">
        <v>31</v>
      </c>
      <c r="E6" s="15" t="s">
        <v>3</v>
      </c>
      <c r="F6" s="15" t="s">
        <v>4</v>
      </c>
      <c r="G6" s="14" t="s">
        <v>7</v>
      </c>
    </row>
    <row r="7" spans="1:7" ht="6" customHeight="1" x14ac:dyDescent="0.2">
      <c r="A7" s="1"/>
      <c r="B7" s="3"/>
      <c r="C7" s="3"/>
      <c r="D7" s="3"/>
      <c r="E7" s="1"/>
      <c r="F7" s="4"/>
      <c r="G7" s="13"/>
    </row>
    <row r="8" spans="1:7" ht="27.75" customHeight="1" x14ac:dyDescent="0.2">
      <c r="A8" s="1"/>
      <c r="B8" s="5"/>
      <c r="C8" s="5"/>
      <c r="D8" s="5"/>
      <c r="E8" s="4"/>
      <c r="F8" s="4"/>
      <c r="G8" s="1"/>
    </row>
    <row r="9" spans="1:7" ht="27.75" customHeight="1" x14ac:dyDescent="0.2">
      <c r="A9" s="1"/>
      <c r="B9" s="5"/>
      <c r="C9" s="5"/>
      <c r="D9" s="5"/>
      <c r="E9" s="4"/>
      <c r="F9" s="4"/>
      <c r="G9" s="1"/>
    </row>
    <row r="10" spans="1:7" ht="27.75" customHeight="1" x14ac:dyDescent="0.2">
      <c r="A10" s="1"/>
      <c r="B10" s="5"/>
      <c r="C10" s="5"/>
      <c r="D10" s="5"/>
      <c r="E10" s="4"/>
      <c r="F10" s="4"/>
      <c r="G10" s="1"/>
    </row>
    <row r="11" spans="1:7" ht="27.75" customHeight="1" x14ac:dyDescent="0.2">
      <c r="A11" s="1"/>
      <c r="B11" s="5"/>
      <c r="C11" s="5"/>
      <c r="D11" s="5"/>
      <c r="E11" s="4"/>
      <c r="F11" s="4"/>
      <c r="G11" s="1"/>
    </row>
    <row r="12" spans="1:7" ht="27.75" customHeight="1" x14ac:dyDescent="0.2">
      <c r="A12" s="1"/>
      <c r="B12" s="5"/>
      <c r="C12" s="5"/>
      <c r="D12" s="5"/>
      <c r="E12" s="4"/>
      <c r="F12" s="4"/>
      <c r="G12" s="1"/>
    </row>
    <row r="13" spans="1:7" ht="27.75" customHeight="1" x14ac:dyDescent="0.2">
      <c r="A13" s="1"/>
      <c r="B13" s="5"/>
      <c r="C13" s="5"/>
      <c r="D13" s="5"/>
      <c r="E13" s="4"/>
      <c r="F13" s="4"/>
      <c r="G13" s="1"/>
    </row>
    <row r="14" spans="1:7" ht="27.75" customHeight="1" x14ac:dyDescent="0.2">
      <c r="A14" s="1"/>
      <c r="B14" s="5"/>
      <c r="C14" s="5"/>
      <c r="D14" s="5"/>
      <c r="E14" s="4"/>
      <c r="F14" s="4"/>
      <c r="G14" s="1"/>
    </row>
    <row r="15" spans="1:7" ht="27.75" customHeight="1" x14ac:dyDescent="0.2">
      <c r="A15" s="1"/>
      <c r="B15" s="5"/>
      <c r="C15" s="5"/>
      <c r="D15" s="5"/>
      <c r="E15" s="4"/>
      <c r="F15" s="4"/>
      <c r="G15" s="1"/>
    </row>
    <row r="16" spans="1:7" ht="27.75" customHeight="1" x14ac:dyDescent="0.2">
      <c r="A16" s="1"/>
      <c r="B16" s="5"/>
      <c r="C16" s="5"/>
      <c r="D16" s="5"/>
      <c r="E16" s="4"/>
      <c r="F16" s="4"/>
      <c r="G16" s="1"/>
    </row>
    <row r="17" spans="1:7" ht="27.75" customHeight="1" x14ac:dyDescent="0.2">
      <c r="A17" s="1"/>
      <c r="B17" s="5"/>
      <c r="C17" s="5"/>
      <c r="D17" s="5"/>
      <c r="E17" s="4"/>
      <c r="F17" s="4"/>
      <c r="G17" s="13"/>
    </row>
    <row r="18" spans="1:7" ht="27.75" customHeight="1" x14ac:dyDescent="0.2">
      <c r="A18" s="1"/>
      <c r="B18" s="5"/>
      <c r="C18" s="5"/>
      <c r="D18" s="5"/>
      <c r="E18" s="4"/>
      <c r="F18" s="4"/>
      <c r="G18" s="13"/>
    </row>
  </sheetData>
  <mergeCells count="3">
    <mergeCell ref="A2:B2"/>
    <mergeCell ref="C2:E2"/>
    <mergeCell ref="A4:G4"/>
  </mergeCells>
  <pageMargins left="0.7" right="0.7" top="0.75" bottom="0.75" header="0.3" footer="0.3"/>
  <pageSetup paperSize="9" orientation="portrait" horizontalDpi="4294967294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02149-98CB-400C-8F6C-AFD7B61FA4DF}">
  <dimension ref="A2:F14"/>
  <sheetViews>
    <sheetView workbookViewId="0">
      <selection activeCell="P13" sqref="P13"/>
    </sheetView>
  </sheetViews>
  <sheetFormatPr defaultRowHeight="14.25" x14ac:dyDescent="0.2"/>
  <cols>
    <col min="1" max="1" width="4.625" customWidth="1"/>
    <col min="2" max="2" width="18.875" customWidth="1"/>
    <col min="3" max="3" width="19" customWidth="1"/>
    <col min="4" max="4" width="19.5" customWidth="1"/>
  </cols>
  <sheetData>
    <row r="2" spans="1:6" ht="18" x14ac:dyDescent="0.2">
      <c r="A2" s="44" t="s">
        <v>15</v>
      </c>
      <c r="B2" s="44"/>
      <c r="C2" s="44" t="s">
        <v>78</v>
      </c>
      <c r="D2" s="44"/>
      <c r="E2" s="44"/>
      <c r="F2" s="7" t="s">
        <v>6</v>
      </c>
    </row>
    <row r="3" spans="1:6" ht="18" x14ac:dyDescent="0.2">
      <c r="A3" s="7"/>
      <c r="B3" s="7"/>
      <c r="C3" s="7"/>
      <c r="D3" s="7"/>
      <c r="E3" s="7"/>
      <c r="F3" s="7"/>
    </row>
    <row r="4" spans="1:6" ht="42.75" x14ac:dyDescent="0.2">
      <c r="A4" s="34" t="s">
        <v>0</v>
      </c>
      <c r="B4" s="34" t="s">
        <v>1</v>
      </c>
      <c r="C4" s="34" t="s">
        <v>2</v>
      </c>
      <c r="D4" s="34" t="s">
        <v>31</v>
      </c>
      <c r="E4" s="35" t="s">
        <v>3</v>
      </c>
      <c r="F4" s="35" t="s">
        <v>4</v>
      </c>
    </row>
    <row r="5" spans="1:6" ht="6.75" customHeight="1" x14ac:dyDescent="0.2">
      <c r="A5" s="1"/>
      <c r="B5" s="3"/>
      <c r="C5" s="3"/>
      <c r="D5" s="3"/>
      <c r="E5" s="1"/>
      <c r="F5" s="4"/>
    </row>
    <row r="6" spans="1:6" ht="27.75" customHeight="1" x14ac:dyDescent="0.2">
      <c r="A6" s="1"/>
      <c r="B6" s="5"/>
      <c r="C6" s="5"/>
      <c r="D6" s="5"/>
      <c r="E6" s="4"/>
      <c r="F6" s="4"/>
    </row>
    <row r="7" spans="1:6" ht="27.75" customHeight="1" x14ac:dyDescent="0.2">
      <c r="A7" s="1"/>
      <c r="B7" s="5"/>
      <c r="C7" s="5"/>
      <c r="D7" s="5"/>
      <c r="E7" s="4"/>
      <c r="F7" s="4"/>
    </row>
    <row r="8" spans="1:6" ht="27.75" customHeight="1" x14ac:dyDescent="0.2">
      <c r="A8" s="1"/>
      <c r="B8" s="5"/>
      <c r="C8" s="5"/>
      <c r="D8" s="5"/>
      <c r="E8" s="4"/>
      <c r="F8" s="4"/>
    </row>
    <row r="9" spans="1:6" ht="27.75" customHeight="1" x14ac:dyDescent="0.2">
      <c r="A9" s="1"/>
      <c r="B9" s="5"/>
      <c r="C9" s="5"/>
      <c r="D9" s="5"/>
      <c r="E9" s="4"/>
      <c r="F9" s="4"/>
    </row>
    <row r="10" spans="1:6" ht="27.75" customHeight="1" x14ac:dyDescent="0.2">
      <c r="A10" s="1"/>
      <c r="B10" s="21"/>
      <c r="C10" s="21"/>
      <c r="D10" s="21"/>
      <c r="E10" s="4"/>
      <c r="F10" s="4"/>
    </row>
    <row r="11" spans="1:6" ht="27.75" customHeight="1" x14ac:dyDescent="0.2">
      <c r="A11" s="1"/>
      <c r="B11" s="5"/>
      <c r="C11" s="5"/>
      <c r="D11" s="5"/>
      <c r="E11" s="4"/>
      <c r="F11" s="4"/>
    </row>
    <row r="12" spans="1:6" ht="27.75" customHeight="1" x14ac:dyDescent="0.2">
      <c r="A12" s="1"/>
      <c r="B12" s="5"/>
      <c r="C12" s="5"/>
      <c r="D12" s="5"/>
      <c r="E12" s="4"/>
      <c r="F12" s="4"/>
    </row>
    <row r="13" spans="1:6" ht="27.75" customHeight="1" x14ac:dyDescent="0.2">
      <c r="A13" s="1"/>
      <c r="B13" s="5"/>
      <c r="C13" s="5"/>
      <c r="D13" s="5"/>
      <c r="E13" s="4"/>
      <c r="F13" s="4"/>
    </row>
    <row r="14" spans="1:6" ht="27.75" customHeight="1" x14ac:dyDescent="0.2">
      <c r="A14" s="1"/>
      <c r="B14" s="5"/>
      <c r="C14" s="5"/>
      <c r="D14" s="5"/>
      <c r="E14" s="4"/>
      <c r="F14" s="4"/>
    </row>
  </sheetData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Class 1</vt:lpstr>
      <vt:lpstr>Class 2</vt:lpstr>
      <vt:lpstr>Class 3</vt:lpstr>
      <vt:lpstr>Class 4 A&amp;B</vt:lpstr>
      <vt:lpstr>Class 5A&amp;B</vt:lpstr>
      <vt:lpstr>Class 6</vt:lpstr>
      <vt:lpstr>Class 7 A&amp;B</vt:lpstr>
      <vt:lpstr>Class 8 A&amp;B</vt:lpstr>
      <vt:lpstr>Class 9</vt:lpstr>
      <vt:lpstr>Class 10</vt:lpstr>
      <vt:lpstr>Class 11</vt:lpstr>
      <vt:lpstr>Class 12</vt:lpstr>
      <vt:lpstr>Class 13</vt:lpstr>
      <vt:lpstr>Class 14</vt:lpstr>
      <vt:lpstr>Class 15</vt:lpstr>
      <vt:lpstr>Class 16</vt:lpstr>
      <vt:lpstr>Class 17</vt:lpstr>
      <vt:lpstr>Class 18</vt:lpstr>
      <vt:lpstr>Class 19</vt:lpstr>
      <vt:lpstr>Class 20</vt:lpstr>
      <vt:lpstr>Class 21</vt:lpstr>
      <vt:lpstr>Class 22</vt:lpstr>
      <vt:lpstr>Class 23</vt:lpstr>
      <vt:lpstr>Class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Gordon</dc:creator>
  <cp:lastModifiedBy>Branch - Petersfield</cp:lastModifiedBy>
  <cp:lastPrinted>2024-09-06T15:46:24Z</cp:lastPrinted>
  <dcterms:created xsi:type="dcterms:W3CDTF">2023-09-01T12:02:44Z</dcterms:created>
  <dcterms:modified xsi:type="dcterms:W3CDTF">2025-09-06T06:47:41Z</dcterms:modified>
</cp:coreProperties>
</file>