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Elaine/Documents/Admin WLPC/"/>
    </mc:Choice>
  </mc:AlternateContent>
  <xr:revisionPtr revIDLastSave="0" documentId="8_{B2AFF042-AE65-B249-ACDF-9CF99B006420}" xr6:coauthVersionLast="47" xr6:coauthVersionMax="47" xr10:uidLastSave="{00000000-0000-0000-0000-000000000000}"/>
  <bookViews>
    <workbookView xWindow="0" yWindow="500" windowWidth="20740" windowHeight="11160" xr2:uid="{573A178A-C657-4ED5-A812-4C98FD22ECC9}"/>
  </bookViews>
  <sheets>
    <sheet name="Team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7" i="3" l="1"/>
  <c r="M105" i="3"/>
  <c r="M81" i="3"/>
  <c r="M75" i="3"/>
  <c r="I124" i="3"/>
  <c r="I122" i="3"/>
  <c r="I118" i="3"/>
  <c r="I117" i="3"/>
  <c r="I116" i="3"/>
  <c r="I111" i="3"/>
  <c r="I110" i="3"/>
  <c r="I107" i="3"/>
  <c r="I106" i="3"/>
  <c r="I104" i="3"/>
  <c r="I101" i="3"/>
  <c r="I98" i="3"/>
  <c r="I93" i="3"/>
  <c r="I89" i="3"/>
  <c r="I83" i="3"/>
  <c r="I82" i="3"/>
  <c r="I81" i="3"/>
  <c r="I80" i="3"/>
  <c r="I77" i="3"/>
  <c r="I76" i="3"/>
  <c r="I75" i="3"/>
  <c r="I74" i="3"/>
  <c r="I72" i="3"/>
  <c r="I71" i="3"/>
  <c r="I65" i="3"/>
  <c r="I64" i="3"/>
  <c r="I58" i="3"/>
  <c r="I57" i="3"/>
  <c r="I53" i="3"/>
  <c r="I52" i="3"/>
  <c r="I51" i="3"/>
  <c r="I47" i="3"/>
  <c r="I45" i="3"/>
  <c r="I44" i="3"/>
  <c r="I41" i="3"/>
  <c r="I40" i="3"/>
  <c r="H39" i="3"/>
  <c r="I39" i="3" s="1"/>
  <c r="I25" i="3"/>
  <c r="I23" i="3"/>
  <c r="I7" i="3"/>
  <c r="I6" i="3"/>
  <c r="I5" i="3"/>
</calcChain>
</file>

<file path=xl/sharedStrings.xml><?xml version="1.0" encoding="utf-8"?>
<sst xmlns="http://schemas.openxmlformats.org/spreadsheetml/2006/main" count="406" uniqueCount="231">
  <si>
    <t>Gabriella</t>
  </si>
  <si>
    <t>Chan</t>
  </si>
  <si>
    <t>Hilin Icarus</t>
  </si>
  <si>
    <t>Heath Jack</t>
  </si>
  <si>
    <t>Amy</t>
  </si>
  <si>
    <t>Bailey</t>
  </si>
  <si>
    <t>Hollyhill Drummers Dream</t>
  </si>
  <si>
    <t>Amelia - Grace</t>
  </si>
  <si>
    <t>Bradley</t>
  </si>
  <si>
    <t>Alex</t>
  </si>
  <si>
    <t>Hannah</t>
  </si>
  <si>
    <t>Holme</t>
  </si>
  <si>
    <t>Duncan</t>
  </si>
  <si>
    <t>Lottie</t>
  </si>
  <si>
    <t>Maddocks</t>
  </si>
  <si>
    <t>Llandian Hugo</t>
  </si>
  <si>
    <t>Grace</t>
  </si>
  <si>
    <t>Cooper</t>
  </si>
  <si>
    <t>Dun N Dusted</t>
  </si>
  <si>
    <t>William</t>
  </si>
  <si>
    <t>Wainwright</t>
  </si>
  <si>
    <t>Caegarwmawr Alfie</t>
  </si>
  <si>
    <t>Poppy</t>
  </si>
  <si>
    <t>Carney</t>
  </si>
  <si>
    <t>Tobias Titch</t>
  </si>
  <si>
    <t>Millie</t>
  </si>
  <si>
    <t>Demain</t>
  </si>
  <si>
    <t>Ronnie</t>
  </si>
  <si>
    <t>Louie Elliott</t>
  </si>
  <si>
    <t>Cure</t>
  </si>
  <si>
    <t>Malteser</t>
  </si>
  <si>
    <t>Harrison</t>
  </si>
  <si>
    <t>Kingwells</t>
  </si>
  <si>
    <t>Treacle</t>
  </si>
  <si>
    <t>Jessica</t>
  </si>
  <si>
    <t>Spendelow</t>
  </si>
  <si>
    <t>Derry Lackey Buster</t>
  </si>
  <si>
    <t>Ella</t>
  </si>
  <si>
    <t>Rowley</t>
  </si>
  <si>
    <t>Blackwater Heidi</t>
  </si>
  <si>
    <t>Crompton</t>
  </si>
  <si>
    <t>Clive</t>
  </si>
  <si>
    <t>Scarlett</t>
  </si>
  <si>
    <t>Barron</t>
  </si>
  <si>
    <t>Kiwi</t>
  </si>
  <si>
    <t>Fylde &amp; District</t>
  </si>
  <si>
    <t>Tamara Ellen</t>
  </si>
  <si>
    <t>Al Jammal</t>
  </si>
  <si>
    <t>Gadlys Temptation</t>
  </si>
  <si>
    <t>Olivia</t>
  </si>
  <si>
    <t>Sutton</t>
  </si>
  <si>
    <t>Harry</t>
  </si>
  <si>
    <t>Henry</t>
  </si>
  <si>
    <t>Hodkinson</t>
  </si>
  <si>
    <t>Tambrook Too Good</t>
  </si>
  <si>
    <t>Jones</t>
  </si>
  <si>
    <t>Bungowla Corough (murphy)</t>
  </si>
  <si>
    <t>Eliza</t>
  </si>
  <si>
    <t>Clegg</t>
  </si>
  <si>
    <t>Binc</t>
  </si>
  <si>
    <t>Thea</t>
  </si>
  <si>
    <t>Darby</t>
  </si>
  <si>
    <t>Dora</t>
  </si>
  <si>
    <t>Edward</t>
  </si>
  <si>
    <t>Cairns</t>
  </si>
  <si>
    <t>Rocky</t>
  </si>
  <si>
    <t>Ellie</t>
  </si>
  <si>
    <t>Pinder</t>
  </si>
  <si>
    <t>Simon</t>
  </si>
  <si>
    <t>Annabel</t>
  </si>
  <si>
    <t>Jeffrey</t>
  </si>
  <si>
    <t>McDonagh</t>
  </si>
  <si>
    <t>Freddie</t>
  </si>
  <si>
    <t>Lockwood</t>
  </si>
  <si>
    <t>Jessy</t>
  </si>
  <si>
    <t>Katie</t>
  </si>
  <si>
    <t>Lee</t>
  </si>
  <si>
    <t>Woodland</t>
  </si>
  <si>
    <t>Cloud</t>
  </si>
  <si>
    <t>Peak Performers</t>
  </si>
  <si>
    <t>Georgia</t>
  </si>
  <si>
    <t>Sears</t>
  </si>
  <si>
    <t>Windleshaw Chantilly Lace</t>
  </si>
  <si>
    <t>Elisa</t>
  </si>
  <si>
    <t>Stanley</t>
  </si>
  <si>
    <t>Princess</t>
  </si>
  <si>
    <t>Haydock Park</t>
  </si>
  <si>
    <t>Charlotte</t>
  </si>
  <si>
    <t>Heyes-Cannon</t>
  </si>
  <si>
    <t>Daisy</t>
  </si>
  <si>
    <t>Amber</t>
  </si>
  <si>
    <t>Dodd</t>
  </si>
  <si>
    <t>McDonald</t>
  </si>
  <si>
    <t>Juno</t>
  </si>
  <si>
    <t>Florence Lily</t>
  </si>
  <si>
    <t>Scott</t>
  </si>
  <si>
    <t>Mikki</t>
  </si>
  <si>
    <t>Louis</t>
  </si>
  <si>
    <t>Watkinson</t>
  </si>
  <si>
    <t>Million Dollar Rockstar</t>
  </si>
  <si>
    <t>Eve</t>
  </si>
  <si>
    <t>Newsham</t>
  </si>
  <si>
    <t>Burditch Tia Maria</t>
  </si>
  <si>
    <t>Furness &amp; District</t>
  </si>
  <si>
    <t>Faith</t>
  </si>
  <si>
    <t>Silver</t>
  </si>
  <si>
    <t>Hollywood Queen Bee</t>
  </si>
  <si>
    <t>Ava-Mollie</t>
  </si>
  <si>
    <t>Curran</t>
  </si>
  <si>
    <t>Mount Pleasant Eternal Star</t>
  </si>
  <si>
    <t>Isla</t>
  </si>
  <si>
    <t>Lightfoot</t>
  </si>
  <si>
    <t>Boston Baileys</t>
  </si>
  <si>
    <t>Lilly</t>
  </si>
  <si>
    <t>Buckley</t>
  </si>
  <si>
    <t>World Horse Welfare Tiggy</t>
  </si>
  <si>
    <t>Freya</t>
  </si>
  <si>
    <t>Butterworth</t>
  </si>
  <si>
    <t>Cotton Socks</t>
  </si>
  <si>
    <t>Amelia</t>
  </si>
  <si>
    <t>Gowans</t>
  </si>
  <si>
    <t>Southwater Tui</t>
  </si>
  <si>
    <t>Summer</t>
  </si>
  <si>
    <t>Evie</t>
  </si>
  <si>
    <t>Nanyn</t>
  </si>
  <si>
    <t>Sonador</t>
  </si>
  <si>
    <t>Thomas</t>
  </si>
  <si>
    <t>Stevenson</t>
  </si>
  <si>
    <t>Lucky Lane Freddie</t>
  </si>
  <si>
    <t>Knapper</t>
  </si>
  <si>
    <t>Floki</t>
  </si>
  <si>
    <t>McGiffen</t>
  </si>
  <si>
    <t>Miss Money Penny</t>
  </si>
  <si>
    <t>Isobella</t>
  </si>
  <si>
    <t>Sangrug Sapphire</t>
  </si>
  <si>
    <t>Lillie Mai</t>
  </si>
  <si>
    <t>Finn</t>
  </si>
  <si>
    <t>Limelight</t>
  </si>
  <si>
    <t>The Pretender</t>
  </si>
  <si>
    <t>Ardilaun Maura</t>
  </si>
  <si>
    <t>Kimi</t>
  </si>
  <si>
    <t>Amelie</t>
  </si>
  <si>
    <t>Walmsley</t>
  </si>
  <si>
    <t>Mia</t>
  </si>
  <si>
    <t>Sophie</t>
  </si>
  <si>
    <t>Metcalfe</t>
  </si>
  <si>
    <t>Doonmore Lad</t>
  </si>
  <si>
    <t>Meg</t>
  </si>
  <si>
    <t>Joel</t>
  </si>
  <si>
    <t>Tina</t>
  </si>
  <si>
    <t>Moseley</t>
  </si>
  <si>
    <t>Super Ted</t>
  </si>
  <si>
    <t>Lucy</t>
  </si>
  <si>
    <t>Hadwin</t>
  </si>
  <si>
    <t>Bella</t>
  </si>
  <si>
    <t>Lily</t>
  </si>
  <si>
    <t>Boon</t>
  </si>
  <si>
    <t>Vale Park Mardi Gras</t>
  </si>
  <si>
    <t>Bethell</t>
  </si>
  <si>
    <t>Diddle</t>
  </si>
  <si>
    <t>Lawson</t>
  </si>
  <si>
    <t>Harper</t>
  </si>
  <si>
    <t>Jazz</t>
  </si>
  <si>
    <t>Felicity</t>
  </si>
  <si>
    <t>Taylor</t>
  </si>
  <si>
    <t>Rupert</t>
  </si>
  <si>
    <t>Juliet</t>
  </si>
  <si>
    <t>Alexander</t>
  </si>
  <si>
    <t>Misty</t>
  </si>
  <si>
    <t>Braithwaite</t>
  </si>
  <si>
    <t>Max</t>
  </si>
  <si>
    <t>Elizabeth</t>
  </si>
  <si>
    <t>Smith</t>
  </si>
  <si>
    <t>Mr Magic</t>
  </si>
  <si>
    <t>Abigail</t>
  </si>
  <si>
    <t>Thexton</t>
  </si>
  <si>
    <t>Ice</t>
  </si>
  <si>
    <t>Sophia</t>
  </si>
  <si>
    <t>Myrtle</t>
  </si>
  <si>
    <t>Horn</t>
  </si>
  <si>
    <t>Ruby Tueaday</t>
  </si>
  <si>
    <t>Phillips</t>
  </si>
  <si>
    <t>Shrek</t>
  </si>
  <si>
    <t>Diamond</t>
  </si>
  <si>
    <t>Wheelton Rockets</t>
  </si>
  <si>
    <t>Wheelton Whizz pops</t>
  </si>
  <si>
    <t>Saddleworth Greenfield</t>
  </si>
  <si>
    <t>Saddleworth Denshaw</t>
  </si>
  <si>
    <t>Harriet</t>
  </si>
  <si>
    <t>Bradbury</t>
  </si>
  <si>
    <t>Saddleworth Uppermill</t>
  </si>
  <si>
    <t>Saddleworth Dobcross</t>
  </si>
  <si>
    <t>Oxenholme Windermere</t>
  </si>
  <si>
    <t>Oxenholme Coniston</t>
  </si>
  <si>
    <t>Holcombe Ghostbusters</t>
  </si>
  <si>
    <t>Holcombe Ind</t>
  </si>
  <si>
    <t>Pendle Witches</t>
  </si>
  <si>
    <t>West Lancs County Sparklers</t>
  </si>
  <si>
    <t>West Lancs County Catherine Wheels</t>
  </si>
  <si>
    <t>West Lancs County Rockets</t>
  </si>
  <si>
    <t>Pancake</t>
  </si>
  <si>
    <t>Haydock Ind</t>
  </si>
  <si>
    <t>Lancaster Lions</t>
  </si>
  <si>
    <t>Lancaster Leopards</t>
  </si>
  <si>
    <t>Lancaster Lemurs</t>
  </si>
  <si>
    <t>Lancaster Ind</t>
  </si>
  <si>
    <t>Mixed Team B</t>
  </si>
  <si>
    <t>Mixed Team A</t>
  </si>
  <si>
    <t>Place</t>
  </si>
  <si>
    <t>Time</t>
  </si>
  <si>
    <t>team total</t>
  </si>
  <si>
    <t>Ind Total</t>
  </si>
  <si>
    <t>RND 2</t>
  </si>
  <si>
    <t>RND 1</t>
  </si>
  <si>
    <t>Wheelton Whizz Pops</t>
  </si>
  <si>
    <t>No.</t>
  </si>
  <si>
    <t>Winter Team Show Jumping 3rd November 2024</t>
  </si>
  <si>
    <t>Billington</t>
  </si>
  <si>
    <t>Swallowfields Dragonfly</t>
  </si>
  <si>
    <t>Kippur Arnold</t>
  </si>
  <si>
    <t>E</t>
  </si>
  <si>
    <t>W</t>
  </si>
  <si>
    <t>6TH</t>
  </si>
  <si>
    <t>4TH</t>
  </si>
  <si>
    <t>3RD</t>
  </si>
  <si>
    <t>R</t>
  </si>
  <si>
    <t>2ND</t>
  </si>
  <si>
    <t>1ST</t>
  </si>
  <si>
    <t>5TH</t>
  </si>
  <si>
    <t>Burton</t>
  </si>
  <si>
    <t>Merlin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</si>
</sst>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Fill="0" applyProtection="0"/>
    <xf numFmtId="0" fontId="2" fillId="0" borderId="0" applyFill="0" applyProtection="0"/>
  </cellStyleXfs>
  <cellXfs count="10">
    <xf numFmtId="0" fontId="0" fillId="0" borderId="0" xfId="0" applyFill="1" applyProtection="1"/>
    <xf numFmtId="0" fontId="2" fillId="0" borderId="0" xfId="1" applyFill="1" applyProtection="1"/>
    <xf numFmtId="0" fontId="2" fillId="0" borderId="1" xfId="1" applyFill="1" applyBorder="1" applyProtection="1"/>
    <xf numFmtId="0" fontId="3" fillId="0" borderId="0" xfId="1" applyFont="1" applyFill="1" applyProtection="1"/>
    <xf numFmtId="0" fontId="1" fillId="0" borderId="0" xfId="1" applyFont="1"/>
    <xf numFmtId="0" fontId="1" fillId="0" borderId="0" xfId="1" applyFont="1" applyAlignment="1">
      <alignment wrapText="1"/>
    </xf>
    <xf numFmtId="0" fontId="2" fillId="0" borderId="0" xfId="1"/>
    <xf numFmtId="0" fontId="4" fillId="0" borderId="0" xfId="1" applyFont="1"/>
    <xf numFmtId="0" fontId="0" fillId="0" borderId="1" xfId="0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wrapText="1"/>
    </xf>
  </cellXfs>
  <cellStyles count="2">
    <cellStyle name="Normal" xfId="0" builtinId="0"/>
    <cellStyle name="Normal 2" xfId="1" xr:uid="{B5B95E5D-C164-4049-819E-E04AA46C9B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37DED-C7A4-4267-9931-50E29BD75695}">
  <sheetPr>
    <pageSetUpPr fitToPage="1"/>
  </sheetPr>
  <dimension ref="A1:N125"/>
  <sheetViews>
    <sheetView tabSelected="1" topLeftCell="A42" workbookViewId="0">
      <selection activeCell="Q50" sqref="Q50"/>
    </sheetView>
  </sheetViews>
  <sheetFormatPr baseColWidth="10" defaultColWidth="9.1640625" defaultRowHeight="15" customHeight="1" x14ac:dyDescent="0.2"/>
  <cols>
    <col min="1" max="1" width="4.83203125" style="1" customWidth="1"/>
    <col min="2" max="2" width="14.5" style="1" customWidth="1"/>
    <col min="3" max="3" width="17.5" style="1" customWidth="1"/>
    <col min="4" max="4" width="12.6640625" style="1" hidden="1" customWidth="1"/>
    <col min="5" max="5" width="25.6640625" style="1" customWidth="1"/>
    <col min="6" max="6" width="0" style="1" hidden="1" customWidth="1"/>
    <col min="7" max="8" width="7.5" style="1" customWidth="1"/>
    <col min="9" max="9" width="9.33203125" style="1" customWidth="1"/>
    <col min="10" max="10" width="8.6640625" style="1" customWidth="1"/>
    <col min="11" max="11" width="6.1640625" style="1" customWidth="1"/>
    <col min="12" max="12" width="6.1640625" customWidth="1"/>
    <col min="13" max="13" width="9.83203125" style="1" customWidth="1"/>
    <col min="14" max="14" width="6.1640625" style="1" customWidth="1"/>
    <col min="15" max="16384" width="9.1640625" style="1"/>
  </cols>
  <sheetData>
    <row r="1" spans="1:14" ht="15" customHeight="1" x14ac:dyDescent="0.2">
      <c r="A1" s="4"/>
      <c r="B1" s="7" t="s">
        <v>216</v>
      </c>
      <c r="C1" s="4"/>
      <c r="D1" s="4"/>
      <c r="E1" s="4"/>
      <c r="F1" s="4"/>
      <c r="G1" s="6"/>
      <c r="H1" s="6"/>
      <c r="I1" s="6"/>
      <c r="J1" s="6"/>
      <c r="K1" s="6"/>
      <c r="M1" s="6"/>
      <c r="N1" s="6"/>
    </row>
    <row r="2" spans="1:14" ht="15" customHeight="1" x14ac:dyDescent="0.2">
      <c r="A2" s="4"/>
      <c r="B2" s="4"/>
      <c r="C2" s="4"/>
      <c r="D2" s="4"/>
      <c r="E2" s="4"/>
      <c r="F2" s="4"/>
      <c r="G2" s="6"/>
      <c r="H2" s="6"/>
      <c r="I2" s="6"/>
      <c r="J2" s="6"/>
      <c r="K2" s="6"/>
      <c r="M2" s="6"/>
      <c r="N2" s="6"/>
    </row>
    <row r="3" spans="1:14" ht="1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  <c r="N3" s="6"/>
    </row>
    <row r="4" spans="1:14" ht="15" customHeight="1" x14ac:dyDescent="0.2">
      <c r="A4" s="4" t="s">
        <v>215</v>
      </c>
      <c r="B4" s="4" t="s">
        <v>184</v>
      </c>
      <c r="C4" s="6"/>
      <c r="D4" s="6"/>
      <c r="E4" s="6"/>
      <c r="F4" s="6"/>
      <c r="G4" s="4" t="s">
        <v>213</v>
      </c>
      <c r="H4" s="4" t="s">
        <v>212</v>
      </c>
      <c r="I4" s="5" t="s">
        <v>211</v>
      </c>
      <c r="J4" s="4" t="s">
        <v>209</v>
      </c>
      <c r="K4" s="4" t="s">
        <v>208</v>
      </c>
      <c r="M4" s="5" t="s">
        <v>210</v>
      </c>
      <c r="N4" s="4" t="s">
        <v>208</v>
      </c>
    </row>
    <row r="5" spans="1:14" ht="15" customHeight="1" x14ac:dyDescent="0.2">
      <c r="A5" s="2">
        <v>1</v>
      </c>
      <c r="B5" s="8" t="s">
        <v>57</v>
      </c>
      <c r="C5" s="8" t="s">
        <v>58</v>
      </c>
      <c r="D5" s="8">
        <v>603849</v>
      </c>
      <c r="E5" s="8" t="s">
        <v>59</v>
      </c>
      <c r="F5" s="8" t="s">
        <v>184</v>
      </c>
      <c r="G5" s="2">
        <v>0</v>
      </c>
      <c r="H5" s="2">
        <v>0</v>
      </c>
      <c r="I5" s="2">
        <f>+G5+H5</f>
        <v>0</v>
      </c>
      <c r="J5" s="2">
        <v>30.22</v>
      </c>
      <c r="K5" s="2"/>
      <c r="M5" s="2">
        <v>12</v>
      </c>
      <c r="N5" s="2" t="s">
        <v>223</v>
      </c>
    </row>
    <row r="6" spans="1:14" ht="15" customHeight="1" x14ac:dyDescent="0.2">
      <c r="A6" s="2">
        <v>2</v>
      </c>
      <c r="B6" s="8" t="s">
        <v>60</v>
      </c>
      <c r="C6" s="8" t="s">
        <v>61</v>
      </c>
      <c r="D6" s="8">
        <v>179099</v>
      </c>
      <c r="E6" s="8" t="s">
        <v>62</v>
      </c>
      <c r="F6" s="8" t="s">
        <v>184</v>
      </c>
      <c r="G6" s="2">
        <v>4</v>
      </c>
      <c r="H6" s="2">
        <v>4</v>
      </c>
      <c r="I6" s="2">
        <f t="shared" ref="I6:I7" si="0">+G6+H6</f>
        <v>8</v>
      </c>
      <c r="J6" s="2">
        <v>40.74</v>
      </c>
      <c r="K6" s="2"/>
      <c r="M6" s="2">
        <v>112.08</v>
      </c>
      <c r="N6" s="2"/>
    </row>
    <row r="7" spans="1:14" ht="15" customHeight="1" x14ac:dyDescent="0.2">
      <c r="A7" s="2">
        <v>3</v>
      </c>
      <c r="B7" s="8" t="s">
        <v>63</v>
      </c>
      <c r="C7" s="8" t="s">
        <v>64</v>
      </c>
      <c r="D7" s="8">
        <v>593730</v>
      </c>
      <c r="E7" s="8" t="s">
        <v>65</v>
      </c>
      <c r="F7" s="8" t="s">
        <v>184</v>
      </c>
      <c r="G7" s="2">
        <v>4</v>
      </c>
      <c r="H7" s="2">
        <v>0</v>
      </c>
      <c r="I7" s="2">
        <f t="shared" si="0"/>
        <v>4</v>
      </c>
      <c r="J7" s="2">
        <v>41.12</v>
      </c>
      <c r="K7" s="2"/>
      <c r="M7" s="2"/>
      <c r="N7" s="2"/>
    </row>
    <row r="8" spans="1:14" ht="15" customHeight="1" x14ac:dyDescent="0.2">
      <c r="A8" s="2">
        <v>4</v>
      </c>
      <c r="B8" s="8" t="s">
        <v>66</v>
      </c>
      <c r="C8" s="8" t="s">
        <v>67</v>
      </c>
      <c r="D8" s="8">
        <v>590648</v>
      </c>
      <c r="E8" s="8" t="s">
        <v>68</v>
      </c>
      <c r="F8" s="8" t="s">
        <v>184</v>
      </c>
      <c r="G8" s="2" t="s">
        <v>220</v>
      </c>
      <c r="H8" s="2" t="s">
        <v>221</v>
      </c>
      <c r="I8" s="2"/>
      <c r="J8" s="2"/>
      <c r="K8" s="2"/>
      <c r="M8" s="2"/>
      <c r="N8" s="2"/>
    </row>
    <row r="10" spans="1:14" ht="15" customHeight="1" x14ac:dyDescent="0.2">
      <c r="B10" s="3" t="s">
        <v>198</v>
      </c>
    </row>
    <row r="11" spans="1:14" ht="15" customHeight="1" x14ac:dyDescent="0.2">
      <c r="A11" s="2">
        <v>5</v>
      </c>
      <c r="B11" s="8" t="s">
        <v>0</v>
      </c>
      <c r="C11" s="8" t="s">
        <v>1</v>
      </c>
      <c r="D11" s="8">
        <v>1001225</v>
      </c>
      <c r="E11" s="8" t="s">
        <v>2</v>
      </c>
      <c r="F11" s="8" t="s">
        <v>198</v>
      </c>
      <c r="G11" s="2">
        <v>0</v>
      </c>
      <c r="H11" s="2">
        <v>4</v>
      </c>
      <c r="I11" s="2">
        <v>4</v>
      </c>
      <c r="J11" s="2">
        <v>26.83</v>
      </c>
      <c r="K11" s="2"/>
      <c r="M11" s="2" t="s">
        <v>220</v>
      </c>
      <c r="N11" s="2"/>
    </row>
    <row r="12" spans="1:14" ht="15" customHeight="1" x14ac:dyDescent="0.2">
      <c r="A12" s="2">
        <v>6</v>
      </c>
      <c r="B12" s="8" t="s">
        <v>22</v>
      </c>
      <c r="C12" s="8" t="s">
        <v>40</v>
      </c>
      <c r="D12" s="8">
        <v>1029886</v>
      </c>
      <c r="E12" s="8" t="s">
        <v>41</v>
      </c>
      <c r="F12" s="8" t="s">
        <v>198</v>
      </c>
      <c r="G12" s="2" t="s">
        <v>220</v>
      </c>
      <c r="H12" s="2"/>
      <c r="I12" s="2"/>
      <c r="J12" s="2"/>
      <c r="K12" s="2"/>
      <c r="M12" s="2"/>
      <c r="N12" s="2"/>
    </row>
    <row r="13" spans="1:14" ht="15" customHeight="1" x14ac:dyDescent="0.2">
      <c r="A13" s="2">
        <v>7</v>
      </c>
      <c r="B13" s="8" t="s">
        <v>52</v>
      </c>
      <c r="C13" s="8" t="s">
        <v>53</v>
      </c>
      <c r="D13" s="8">
        <v>599174</v>
      </c>
      <c r="E13" s="8" t="s">
        <v>54</v>
      </c>
      <c r="F13" s="8" t="s">
        <v>198</v>
      </c>
      <c r="G13" s="2">
        <v>0</v>
      </c>
      <c r="H13" s="2">
        <v>0</v>
      </c>
      <c r="I13" s="2">
        <v>0</v>
      </c>
      <c r="J13" s="2">
        <v>27.78</v>
      </c>
      <c r="K13" s="2" t="s">
        <v>222</v>
      </c>
      <c r="M13" s="2"/>
      <c r="N13" s="2"/>
    </row>
    <row r="14" spans="1:14" ht="15" customHeight="1" x14ac:dyDescent="0.2">
      <c r="A14" s="2">
        <v>8</v>
      </c>
      <c r="B14" s="8" t="s">
        <v>28</v>
      </c>
      <c r="C14" s="8" t="s">
        <v>29</v>
      </c>
      <c r="D14" s="8"/>
      <c r="E14" s="8" t="s">
        <v>200</v>
      </c>
      <c r="F14" s="8" t="s">
        <v>198</v>
      </c>
      <c r="G14" s="2" t="s">
        <v>220</v>
      </c>
      <c r="H14" s="2"/>
      <c r="I14" s="2"/>
      <c r="J14" s="2"/>
      <c r="K14" s="2"/>
      <c r="M14" s="2"/>
      <c r="N14" s="2"/>
    </row>
    <row r="16" spans="1:14" ht="15" customHeight="1" x14ac:dyDescent="0.2">
      <c r="B16" s="3" t="s">
        <v>214</v>
      </c>
    </row>
    <row r="17" spans="1:14" ht="15" customHeight="1" x14ac:dyDescent="0.2">
      <c r="A17" s="2">
        <v>9</v>
      </c>
      <c r="B17" s="8" t="s">
        <v>69</v>
      </c>
      <c r="C17" s="8" t="s">
        <v>67</v>
      </c>
      <c r="D17" s="8">
        <v>590649</v>
      </c>
      <c r="E17" s="8" t="s">
        <v>70</v>
      </c>
      <c r="F17" s="8" t="s">
        <v>185</v>
      </c>
      <c r="G17" s="2" t="s">
        <v>220</v>
      </c>
      <c r="H17" s="2"/>
      <c r="I17" s="2"/>
      <c r="J17" s="2"/>
      <c r="K17" s="2"/>
      <c r="M17" s="2" t="s">
        <v>220</v>
      </c>
      <c r="N17" s="2"/>
    </row>
    <row r="18" spans="1:14" ht="15" customHeight="1" x14ac:dyDescent="0.2">
      <c r="A18" s="2">
        <v>10</v>
      </c>
      <c r="B18" s="8" t="s">
        <v>22</v>
      </c>
      <c r="C18" s="8" t="s">
        <v>71</v>
      </c>
      <c r="D18" s="8">
        <v>1023687</v>
      </c>
      <c r="E18" s="8" t="s">
        <v>62</v>
      </c>
      <c r="F18" s="8" t="s">
        <v>185</v>
      </c>
      <c r="G18" s="2" t="s">
        <v>220</v>
      </c>
      <c r="H18" s="2"/>
      <c r="I18" s="2"/>
      <c r="J18" s="2"/>
      <c r="K18" s="2"/>
      <c r="M18" s="2"/>
      <c r="N18" s="2"/>
    </row>
    <row r="19" spans="1:14" ht="15" customHeight="1" x14ac:dyDescent="0.2">
      <c r="A19" s="2">
        <v>11</v>
      </c>
      <c r="B19" s="8" t="s">
        <v>72</v>
      </c>
      <c r="C19" s="8" t="s">
        <v>73</v>
      </c>
      <c r="D19" s="8">
        <v>1061155</v>
      </c>
      <c r="E19" s="8" t="s">
        <v>74</v>
      </c>
      <c r="F19" s="8" t="s">
        <v>185</v>
      </c>
      <c r="G19" s="2">
        <v>12</v>
      </c>
      <c r="H19" s="2">
        <v>4</v>
      </c>
      <c r="I19" s="2">
        <v>16</v>
      </c>
      <c r="J19" s="2">
        <v>38.15</v>
      </c>
      <c r="K19" s="2"/>
      <c r="M19" s="2"/>
      <c r="N19" s="2"/>
    </row>
    <row r="20" spans="1:14" ht="15" customHeight="1" x14ac:dyDescent="0.2">
      <c r="A20" s="2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M20" s="2"/>
      <c r="N20" s="2"/>
    </row>
    <row r="22" spans="1:14" ht="15" customHeight="1" x14ac:dyDescent="0.2">
      <c r="B22" s="3" t="s">
        <v>203</v>
      </c>
    </row>
    <row r="23" spans="1:14" ht="15" customHeight="1" x14ac:dyDescent="0.2">
      <c r="A23" s="2">
        <v>13</v>
      </c>
      <c r="B23" s="8" t="s">
        <v>4</v>
      </c>
      <c r="C23" s="8" t="s">
        <v>5</v>
      </c>
      <c r="D23" s="8">
        <v>1042543</v>
      </c>
      <c r="E23" s="8" t="s">
        <v>6</v>
      </c>
      <c r="F23" s="8" t="s">
        <v>203</v>
      </c>
      <c r="G23" s="2">
        <v>12</v>
      </c>
      <c r="H23" s="2">
        <v>0</v>
      </c>
      <c r="I23" s="2">
        <f t="shared" ref="I23:I26" si="1">+G23+H23</f>
        <v>12</v>
      </c>
      <c r="J23" s="2">
        <v>36.97</v>
      </c>
      <c r="K23" s="2"/>
      <c r="M23" s="2" t="s">
        <v>220</v>
      </c>
      <c r="N23" s="2"/>
    </row>
    <row r="24" spans="1:14" ht="15" customHeight="1" x14ac:dyDescent="0.2">
      <c r="A24" s="2">
        <v>14</v>
      </c>
      <c r="B24" s="9" t="s">
        <v>25</v>
      </c>
      <c r="C24" s="9" t="s">
        <v>181</v>
      </c>
      <c r="D24" s="8">
        <v>1020151</v>
      </c>
      <c r="E24" s="9" t="s">
        <v>183</v>
      </c>
      <c r="F24" s="8" t="s">
        <v>203</v>
      </c>
      <c r="G24" s="2">
        <v>4</v>
      </c>
      <c r="H24" s="2" t="s">
        <v>220</v>
      </c>
      <c r="I24" s="2"/>
      <c r="J24" s="2"/>
      <c r="K24" s="2"/>
      <c r="M24" s="2"/>
      <c r="N24" s="2"/>
    </row>
    <row r="25" spans="1:14" ht="15" customHeight="1" x14ac:dyDescent="0.2">
      <c r="A25" s="2">
        <v>15</v>
      </c>
      <c r="B25" s="8" t="s">
        <v>49</v>
      </c>
      <c r="C25" s="8" t="s">
        <v>50</v>
      </c>
      <c r="D25" s="8">
        <v>1042404</v>
      </c>
      <c r="E25" s="8" t="s">
        <v>51</v>
      </c>
      <c r="F25" s="8" t="s">
        <v>203</v>
      </c>
      <c r="G25" s="2">
        <v>4</v>
      </c>
      <c r="H25" s="2">
        <v>0</v>
      </c>
      <c r="I25" s="2">
        <f t="shared" si="1"/>
        <v>4</v>
      </c>
      <c r="J25" s="2">
        <v>40.79</v>
      </c>
      <c r="K25" s="2"/>
      <c r="M25" s="2"/>
      <c r="N25" s="2"/>
    </row>
    <row r="26" spans="1:14" ht="15" customHeight="1" x14ac:dyDescent="0.2">
      <c r="A26" s="2">
        <v>16</v>
      </c>
      <c r="B26" s="8" t="s">
        <v>37</v>
      </c>
      <c r="C26" s="8" t="s">
        <v>55</v>
      </c>
      <c r="D26" s="8">
        <v>1052371</v>
      </c>
      <c r="E26" s="8" t="s">
        <v>56</v>
      </c>
      <c r="F26" s="8" t="s">
        <v>203</v>
      </c>
      <c r="G26" s="2" t="s">
        <v>220</v>
      </c>
      <c r="H26" s="2" t="s">
        <v>220</v>
      </c>
      <c r="I26" s="2"/>
      <c r="J26" s="2"/>
      <c r="K26" s="2"/>
      <c r="M26" s="2"/>
      <c r="N26" s="2"/>
    </row>
    <row r="28" spans="1:14" ht="15" customHeight="1" x14ac:dyDescent="0.2">
      <c r="B28" s="3" t="s">
        <v>187</v>
      </c>
    </row>
    <row r="29" spans="1:14" ht="15" customHeight="1" x14ac:dyDescent="0.2">
      <c r="A29" s="2">
        <v>17</v>
      </c>
      <c r="B29" s="8" t="s">
        <v>110</v>
      </c>
      <c r="C29" s="8" t="s">
        <v>111</v>
      </c>
      <c r="D29" s="8">
        <v>1070073</v>
      </c>
      <c r="E29" s="8" t="s">
        <v>112</v>
      </c>
      <c r="F29" s="8" t="s">
        <v>187</v>
      </c>
      <c r="G29" s="2" t="s">
        <v>220</v>
      </c>
      <c r="H29" s="2"/>
      <c r="I29" s="2"/>
      <c r="J29" s="2"/>
      <c r="K29" s="2"/>
      <c r="M29" s="2" t="s">
        <v>220</v>
      </c>
      <c r="N29" s="2"/>
    </row>
    <row r="30" spans="1:14" ht="15" customHeight="1" x14ac:dyDescent="0.2">
      <c r="A30" s="2">
        <v>18</v>
      </c>
      <c r="B30" s="8" t="s">
        <v>119</v>
      </c>
      <c r="C30" s="8" t="s">
        <v>120</v>
      </c>
      <c r="D30" s="8">
        <v>1033212</v>
      </c>
      <c r="E30" s="8" t="s">
        <v>121</v>
      </c>
      <c r="F30" s="8" t="s">
        <v>187</v>
      </c>
      <c r="G30" s="2" t="s">
        <v>220</v>
      </c>
      <c r="H30" s="2"/>
      <c r="I30" s="2"/>
      <c r="J30" s="2"/>
      <c r="K30" s="2"/>
      <c r="M30" s="2"/>
      <c r="N30" s="2"/>
    </row>
    <row r="31" spans="1:14" ht="15" customHeight="1" x14ac:dyDescent="0.2">
      <c r="A31" s="2">
        <v>19</v>
      </c>
      <c r="B31" s="8" t="s">
        <v>188</v>
      </c>
      <c r="C31" s="8" t="s">
        <v>189</v>
      </c>
      <c r="D31" s="8">
        <v>1009667</v>
      </c>
      <c r="E31" s="8" t="s">
        <v>134</v>
      </c>
      <c r="F31" s="8" t="s">
        <v>187</v>
      </c>
      <c r="G31" s="2" t="s">
        <v>220</v>
      </c>
      <c r="H31" s="2"/>
      <c r="I31" s="2"/>
      <c r="J31" s="2"/>
      <c r="K31" s="2"/>
      <c r="M31" s="2"/>
      <c r="N31" s="2"/>
    </row>
    <row r="32" spans="1:14" ht="15" customHeight="1" x14ac:dyDescent="0.2">
      <c r="A32" s="2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M32" s="2"/>
      <c r="N32" s="2"/>
    </row>
    <row r="37" spans="1:14" ht="15" customHeight="1" x14ac:dyDescent="0.2">
      <c r="B37" s="3" t="s">
        <v>86</v>
      </c>
      <c r="G37" s="4" t="s">
        <v>213</v>
      </c>
      <c r="H37" s="4" t="s">
        <v>212</v>
      </c>
      <c r="I37" s="5" t="s">
        <v>211</v>
      </c>
      <c r="J37" s="4" t="s">
        <v>209</v>
      </c>
      <c r="K37" s="4" t="s">
        <v>208</v>
      </c>
      <c r="M37" s="5" t="s">
        <v>210</v>
      </c>
      <c r="N37" s="4" t="s">
        <v>208</v>
      </c>
    </row>
    <row r="38" spans="1:14" ht="15" customHeight="1" x14ac:dyDescent="0.2">
      <c r="A38" s="2">
        <v>21</v>
      </c>
      <c r="B38" s="8" t="s">
        <v>83</v>
      </c>
      <c r="C38" s="8" t="s">
        <v>84</v>
      </c>
      <c r="D38" s="8">
        <v>1024902</v>
      </c>
      <c r="E38" s="8" t="s">
        <v>85</v>
      </c>
      <c r="F38" s="8" t="s">
        <v>86</v>
      </c>
      <c r="G38" s="2" t="s">
        <v>220</v>
      </c>
      <c r="H38" s="2" t="s">
        <v>220</v>
      </c>
      <c r="I38" s="2"/>
      <c r="J38" s="2"/>
      <c r="K38" s="2"/>
      <c r="M38" s="2">
        <v>55</v>
      </c>
      <c r="N38" s="2"/>
    </row>
    <row r="39" spans="1:14" ht="15" customHeight="1" x14ac:dyDescent="0.2">
      <c r="A39" s="2">
        <v>22</v>
      </c>
      <c r="B39" s="8" t="s">
        <v>87</v>
      </c>
      <c r="C39" s="8" t="s">
        <v>88</v>
      </c>
      <c r="D39" s="8">
        <v>1049764</v>
      </c>
      <c r="E39" s="8" t="s">
        <v>89</v>
      </c>
      <c r="F39" s="8" t="s">
        <v>86</v>
      </c>
      <c r="G39" s="2">
        <v>8</v>
      </c>
      <c r="H39" s="2">
        <f>12+27</f>
        <v>39</v>
      </c>
      <c r="I39" s="2">
        <f t="shared" ref="I39:I41" si="2">+G39+H39</f>
        <v>47</v>
      </c>
      <c r="J39" s="2">
        <v>75</v>
      </c>
      <c r="K39" s="2"/>
      <c r="M39" s="2">
        <v>159.66999999999999</v>
      </c>
      <c r="N39" s="2"/>
    </row>
    <row r="40" spans="1:14" ht="15" customHeight="1" x14ac:dyDescent="0.2">
      <c r="A40" s="2">
        <v>23</v>
      </c>
      <c r="B40" s="8" t="s">
        <v>90</v>
      </c>
      <c r="C40" s="8" t="s">
        <v>91</v>
      </c>
      <c r="D40" s="8">
        <v>1052926</v>
      </c>
      <c r="E40" s="8" t="s">
        <v>16</v>
      </c>
      <c r="F40" s="8" t="s">
        <v>86</v>
      </c>
      <c r="G40" s="2">
        <v>4</v>
      </c>
      <c r="H40" s="2">
        <v>0</v>
      </c>
      <c r="I40" s="2">
        <f t="shared" si="2"/>
        <v>4</v>
      </c>
      <c r="J40" s="2">
        <v>43.49</v>
      </c>
      <c r="K40" s="2"/>
      <c r="M40" s="2"/>
      <c r="N40" s="2"/>
    </row>
    <row r="41" spans="1:14" ht="15" customHeight="1" x14ac:dyDescent="0.2">
      <c r="A41" s="2">
        <v>24</v>
      </c>
      <c r="B41" s="8" t="s">
        <v>16</v>
      </c>
      <c r="C41" s="8" t="s">
        <v>92</v>
      </c>
      <c r="D41" s="8">
        <v>1015313</v>
      </c>
      <c r="E41" s="8" t="s">
        <v>93</v>
      </c>
      <c r="F41" s="8" t="s">
        <v>86</v>
      </c>
      <c r="G41" s="2">
        <v>4</v>
      </c>
      <c r="H41" s="2">
        <v>0</v>
      </c>
      <c r="I41" s="2">
        <f t="shared" si="2"/>
        <v>4</v>
      </c>
      <c r="J41" s="2">
        <v>41.18</v>
      </c>
      <c r="K41" s="2"/>
      <c r="M41" s="2"/>
      <c r="N41" s="2"/>
    </row>
    <row r="43" spans="1:14" ht="15" customHeight="1" x14ac:dyDescent="0.2">
      <c r="B43" s="3" t="s">
        <v>199</v>
      </c>
    </row>
    <row r="44" spans="1:14" ht="15" customHeight="1" x14ac:dyDescent="0.2">
      <c r="A44" s="2">
        <v>25</v>
      </c>
      <c r="B44" s="8" t="s">
        <v>28</v>
      </c>
      <c r="C44" s="8" t="s">
        <v>29</v>
      </c>
      <c r="D44" s="8">
        <v>1089067</v>
      </c>
      <c r="E44" s="8" t="s">
        <v>30</v>
      </c>
      <c r="F44" s="8" t="s">
        <v>199</v>
      </c>
      <c r="G44" s="2">
        <v>12</v>
      </c>
      <c r="H44" s="2">
        <v>0</v>
      </c>
      <c r="I44" s="2">
        <f t="shared" ref="I44:I47" si="3">+G44+H44</f>
        <v>12</v>
      </c>
      <c r="J44" s="2">
        <v>35.590000000000003</v>
      </c>
      <c r="K44" s="2"/>
      <c r="M44" s="2">
        <v>8</v>
      </c>
      <c r="N44" s="2" t="s">
        <v>224</v>
      </c>
    </row>
    <row r="45" spans="1:14" ht="15" customHeight="1" x14ac:dyDescent="0.2">
      <c r="A45" s="2">
        <v>26</v>
      </c>
      <c r="B45" s="8" t="s">
        <v>31</v>
      </c>
      <c r="C45" s="8" t="s">
        <v>32</v>
      </c>
      <c r="D45" s="8">
        <v>1037710</v>
      </c>
      <c r="E45" s="8" t="s">
        <v>33</v>
      </c>
      <c r="F45" s="8" t="s">
        <v>199</v>
      </c>
      <c r="G45" s="2">
        <v>4</v>
      </c>
      <c r="H45" s="2">
        <v>0</v>
      </c>
      <c r="I45" s="2">
        <f t="shared" si="3"/>
        <v>4</v>
      </c>
      <c r="J45" s="2">
        <v>29.88</v>
      </c>
      <c r="K45" s="2"/>
      <c r="M45" s="2">
        <v>94.83</v>
      </c>
      <c r="N45" s="2"/>
    </row>
    <row r="46" spans="1:14" ht="15" customHeight="1" x14ac:dyDescent="0.2">
      <c r="A46" s="2">
        <v>27</v>
      </c>
      <c r="B46" s="8" t="s">
        <v>97</v>
      </c>
      <c r="C46" s="8" t="s">
        <v>98</v>
      </c>
      <c r="D46" s="8">
        <v>599226</v>
      </c>
      <c r="E46" s="8" t="s">
        <v>99</v>
      </c>
      <c r="F46" s="8" t="s">
        <v>199</v>
      </c>
      <c r="G46" s="2">
        <v>0</v>
      </c>
      <c r="H46" s="2" t="s">
        <v>220</v>
      </c>
      <c r="I46" s="2"/>
      <c r="J46" s="2"/>
      <c r="K46" s="2"/>
      <c r="M46" s="2"/>
      <c r="N46" s="2"/>
    </row>
    <row r="47" spans="1:14" ht="15" customHeight="1" x14ac:dyDescent="0.2">
      <c r="A47" s="2">
        <v>28</v>
      </c>
      <c r="B47" s="8" t="s">
        <v>52</v>
      </c>
      <c r="C47" s="8" t="s">
        <v>53</v>
      </c>
      <c r="D47" s="8"/>
      <c r="E47" s="8" t="s">
        <v>218</v>
      </c>
      <c r="F47" s="8" t="s">
        <v>199</v>
      </c>
      <c r="G47" s="2">
        <v>4</v>
      </c>
      <c r="H47" s="2">
        <v>0</v>
      </c>
      <c r="I47" s="2">
        <f t="shared" si="3"/>
        <v>4</v>
      </c>
      <c r="J47" s="2">
        <v>29.36</v>
      </c>
      <c r="K47" s="2"/>
      <c r="M47" s="2"/>
      <c r="N47" s="2"/>
    </row>
    <row r="49" spans="1:14" ht="15" customHeight="1" x14ac:dyDescent="0.2">
      <c r="B49" s="3" t="s">
        <v>204</v>
      </c>
    </row>
    <row r="50" spans="1:14" ht="15" customHeight="1" x14ac:dyDescent="0.2">
      <c r="A50" s="2">
        <v>29</v>
      </c>
      <c r="B50" s="8" t="s">
        <v>7</v>
      </c>
      <c r="C50" s="8" t="s">
        <v>8</v>
      </c>
      <c r="D50" s="8">
        <v>594634</v>
      </c>
      <c r="E50" s="8" t="s">
        <v>9</v>
      </c>
      <c r="F50" s="8" t="s">
        <v>204</v>
      </c>
      <c r="G50" s="2" t="s">
        <v>220</v>
      </c>
      <c r="H50" s="2"/>
      <c r="I50" s="2"/>
      <c r="J50" s="2"/>
      <c r="K50" s="2"/>
      <c r="M50" s="2">
        <v>24</v>
      </c>
      <c r="N50" s="2"/>
    </row>
    <row r="51" spans="1:14" ht="15" customHeight="1" x14ac:dyDescent="0.2">
      <c r="A51" s="2">
        <v>30</v>
      </c>
      <c r="B51" s="8" t="s">
        <v>16</v>
      </c>
      <c r="C51" s="8" t="s">
        <v>17</v>
      </c>
      <c r="D51" s="8">
        <v>1031346</v>
      </c>
      <c r="E51" s="8" t="s">
        <v>18</v>
      </c>
      <c r="F51" s="8" t="s">
        <v>204</v>
      </c>
      <c r="G51" s="2">
        <v>4</v>
      </c>
      <c r="H51" s="2">
        <v>0</v>
      </c>
      <c r="I51" s="2">
        <f t="shared" ref="I51:I53" si="4">+G51+H51</f>
        <v>4</v>
      </c>
      <c r="J51" s="2">
        <v>30.12</v>
      </c>
      <c r="K51" s="2"/>
      <c r="M51" s="2">
        <v>107.16</v>
      </c>
      <c r="N51" s="2"/>
    </row>
    <row r="52" spans="1:14" ht="15" customHeight="1" x14ac:dyDescent="0.2">
      <c r="A52" s="2">
        <v>31</v>
      </c>
      <c r="B52" s="8" t="s">
        <v>141</v>
      </c>
      <c r="C52" s="8" t="s">
        <v>142</v>
      </c>
      <c r="D52" s="8">
        <v>1063259</v>
      </c>
      <c r="E52" s="8" t="s">
        <v>143</v>
      </c>
      <c r="F52" s="8" t="s">
        <v>204</v>
      </c>
      <c r="G52" s="2">
        <v>12</v>
      </c>
      <c r="H52" s="2">
        <v>0</v>
      </c>
      <c r="I52" s="2">
        <f t="shared" si="4"/>
        <v>12</v>
      </c>
      <c r="J52" s="2">
        <v>31.31</v>
      </c>
      <c r="K52" s="2"/>
      <c r="M52" s="2"/>
      <c r="N52" s="2"/>
    </row>
    <row r="53" spans="1:14" ht="15" customHeight="1" x14ac:dyDescent="0.2">
      <c r="A53" s="2">
        <v>32</v>
      </c>
      <c r="B53" s="9" t="s">
        <v>46</v>
      </c>
      <c r="C53" s="9" t="s">
        <v>47</v>
      </c>
      <c r="D53" s="8">
        <v>599569</v>
      </c>
      <c r="E53" s="9" t="s">
        <v>48</v>
      </c>
      <c r="F53" s="8" t="s">
        <v>204</v>
      </c>
      <c r="G53" s="2">
        <v>4</v>
      </c>
      <c r="H53" s="2">
        <v>4</v>
      </c>
      <c r="I53" s="2">
        <f t="shared" si="4"/>
        <v>8</v>
      </c>
      <c r="J53" s="2">
        <v>45.73</v>
      </c>
      <c r="K53" s="2"/>
      <c r="M53" s="2"/>
      <c r="N53" s="2"/>
    </row>
    <row r="55" spans="1:14" ht="15" customHeight="1" x14ac:dyDescent="0.2">
      <c r="B55" s="3" t="s">
        <v>186</v>
      </c>
    </row>
    <row r="56" spans="1:14" ht="15" customHeight="1" x14ac:dyDescent="0.2">
      <c r="A56" s="2">
        <v>33</v>
      </c>
      <c r="B56" s="8" t="s">
        <v>107</v>
      </c>
      <c r="C56" s="8" t="s">
        <v>108</v>
      </c>
      <c r="D56" s="8">
        <v>1017269</v>
      </c>
      <c r="E56" s="8" t="s">
        <v>109</v>
      </c>
      <c r="F56" s="8" t="s">
        <v>186</v>
      </c>
      <c r="G56" s="2" t="s">
        <v>220</v>
      </c>
      <c r="H56" s="2"/>
      <c r="I56" s="2"/>
      <c r="J56" s="2"/>
      <c r="K56" s="2"/>
      <c r="M56" s="2" t="s">
        <v>220</v>
      </c>
      <c r="N56" s="2"/>
    </row>
    <row r="57" spans="1:14" ht="15" customHeight="1" x14ac:dyDescent="0.2">
      <c r="A57" s="2">
        <v>34</v>
      </c>
      <c r="B57" s="8" t="s">
        <v>113</v>
      </c>
      <c r="C57" s="8" t="s">
        <v>114</v>
      </c>
      <c r="D57" s="8">
        <v>1040657</v>
      </c>
      <c r="E57" s="8" t="s">
        <v>115</v>
      </c>
      <c r="F57" s="8" t="s">
        <v>186</v>
      </c>
      <c r="G57" s="2">
        <v>4</v>
      </c>
      <c r="H57" s="2">
        <v>0</v>
      </c>
      <c r="I57" s="2">
        <f>+G57+H57</f>
        <v>4</v>
      </c>
      <c r="J57" s="2">
        <v>39.82</v>
      </c>
      <c r="K57" s="2"/>
      <c r="M57" s="2"/>
      <c r="N57" s="2"/>
    </row>
    <row r="58" spans="1:14" ht="15" customHeight="1" x14ac:dyDescent="0.2">
      <c r="A58" s="2">
        <v>35</v>
      </c>
      <c r="B58" s="8" t="s">
        <v>116</v>
      </c>
      <c r="C58" s="8" t="s">
        <v>117</v>
      </c>
      <c r="D58" s="8">
        <v>1025472</v>
      </c>
      <c r="E58" s="8" t="s">
        <v>118</v>
      </c>
      <c r="F58" s="8" t="s">
        <v>186</v>
      </c>
      <c r="G58" s="2">
        <v>0</v>
      </c>
      <c r="H58" s="2">
        <v>0</v>
      </c>
      <c r="I58" s="2">
        <f>+G58+H58</f>
        <v>0</v>
      </c>
      <c r="J58" s="2">
        <v>32.11</v>
      </c>
      <c r="K58" s="2"/>
      <c r="M58" s="2"/>
      <c r="N58" s="2"/>
    </row>
    <row r="59" spans="1:14" ht="15" customHeight="1" x14ac:dyDescent="0.2">
      <c r="A59" s="2">
        <v>36</v>
      </c>
      <c r="B59" s="8" t="s">
        <v>133</v>
      </c>
      <c r="C59" s="8" t="s">
        <v>127</v>
      </c>
      <c r="D59" s="8">
        <v>1009667</v>
      </c>
      <c r="E59" s="8" t="s">
        <v>138</v>
      </c>
      <c r="F59" s="8" t="s">
        <v>186</v>
      </c>
      <c r="G59" s="2" t="s">
        <v>220</v>
      </c>
      <c r="H59" s="2"/>
      <c r="I59" s="2"/>
      <c r="J59" s="2"/>
      <c r="K59" s="2"/>
      <c r="M59" s="2"/>
      <c r="N59" s="2"/>
    </row>
    <row r="63" spans="1:14" ht="15" customHeight="1" x14ac:dyDescent="0.2">
      <c r="B63" s="3" t="s">
        <v>197</v>
      </c>
    </row>
    <row r="64" spans="1:14" ht="15" customHeight="1" x14ac:dyDescent="0.2">
      <c r="A64" s="2">
        <v>37</v>
      </c>
      <c r="B64" s="8" t="s">
        <v>0</v>
      </c>
      <c r="C64" s="8" t="s">
        <v>1</v>
      </c>
      <c r="D64" s="8">
        <v>1001225</v>
      </c>
      <c r="E64" s="8" t="s">
        <v>3</v>
      </c>
      <c r="F64" s="8" t="s">
        <v>197</v>
      </c>
      <c r="G64" s="2">
        <v>4</v>
      </c>
      <c r="H64" s="2">
        <v>0</v>
      </c>
      <c r="I64" s="2">
        <f t="shared" ref="I64:I65" si="5">+G64+H64</f>
        <v>4</v>
      </c>
      <c r="J64" s="2">
        <v>31.32</v>
      </c>
      <c r="K64" s="2"/>
      <c r="M64" s="2" t="s">
        <v>220</v>
      </c>
      <c r="N64" s="2"/>
    </row>
    <row r="65" spans="1:14" ht="15" customHeight="1" x14ac:dyDescent="0.2">
      <c r="A65" s="2">
        <v>38</v>
      </c>
      <c r="B65" s="8" t="s">
        <v>10</v>
      </c>
      <c r="C65" s="8" t="s">
        <v>11</v>
      </c>
      <c r="D65" s="8">
        <v>1076726</v>
      </c>
      <c r="E65" s="8" t="s">
        <v>12</v>
      </c>
      <c r="F65" s="8" t="s">
        <v>197</v>
      </c>
      <c r="G65" s="2">
        <v>4</v>
      </c>
      <c r="H65" s="2">
        <v>4</v>
      </c>
      <c r="I65" s="2">
        <f t="shared" si="5"/>
        <v>8</v>
      </c>
      <c r="J65" s="2">
        <v>30.95</v>
      </c>
      <c r="K65" s="2"/>
      <c r="M65" s="2"/>
      <c r="N65" s="2"/>
    </row>
    <row r="66" spans="1:14" ht="15" customHeight="1" x14ac:dyDescent="0.2">
      <c r="A66" s="2">
        <v>39</v>
      </c>
      <c r="B66" s="8" t="s">
        <v>13</v>
      </c>
      <c r="C66" s="8" t="s">
        <v>14</v>
      </c>
      <c r="D66" s="8">
        <v>1048113</v>
      </c>
      <c r="E66" s="8" t="s">
        <v>15</v>
      </c>
      <c r="F66" s="8" t="s">
        <v>197</v>
      </c>
      <c r="G66" s="2" t="s">
        <v>220</v>
      </c>
      <c r="H66" s="2"/>
      <c r="I66" s="2"/>
      <c r="J66" s="2"/>
      <c r="K66" s="2"/>
      <c r="M66" s="2"/>
      <c r="N66" s="2"/>
    </row>
    <row r="67" spans="1:14" ht="15" customHeight="1" x14ac:dyDescent="0.2">
      <c r="A67" s="2">
        <v>40</v>
      </c>
      <c r="B67" s="8" t="s">
        <v>37</v>
      </c>
      <c r="C67" s="8" t="s">
        <v>38</v>
      </c>
      <c r="D67" s="8">
        <v>1032835</v>
      </c>
      <c r="E67" s="8" t="s">
        <v>39</v>
      </c>
      <c r="F67" s="8" t="s">
        <v>197</v>
      </c>
      <c r="G67" s="2" t="s">
        <v>220</v>
      </c>
      <c r="H67" s="2"/>
      <c r="I67" s="2"/>
      <c r="J67" s="2"/>
      <c r="K67" s="2"/>
      <c r="M67" s="2"/>
      <c r="N67" s="2"/>
    </row>
    <row r="69" spans="1:14" ht="15" customHeight="1" x14ac:dyDescent="0.2">
      <c r="B69" s="3" t="s">
        <v>196</v>
      </c>
    </row>
    <row r="70" spans="1:14" ht="15" customHeight="1" x14ac:dyDescent="0.2">
      <c r="A70" s="2">
        <v>41</v>
      </c>
      <c r="B70" s="8" t="s">
        <v>166</v>
      </c>
      <c r="C70" s="8" t="s">
        <v>167</v>
      </c>
      <c r="D70" s="8">
        <v>604964</v>
      </c>
      <c r="E70" s="8" t="s">
        <v>168</v>
      </c>
      <c r="F70" s="8" t="s">
        <v>196</v>
      </c>
      <c r="G70" s="2" t="s">
        <v>220</v>
      </c>
      <c r="H70" s="2"/>
      <c r="I70" s="2"/>
      <c r="J70" s="2"/>
      <c r="K70" s="2"/>
      <c r="M70" s="2" t="s">
        <v>220</v>
      </c>
      <c r="N70" s="2"/>
    </row>
    <row r="71" spans="1:14" ht="15" customHeight="1" x14ac:dyDescent="0.2">
      <c r="A71" s="2">
        <v>42</v>
      </c>
      <c r="B71" s="8" t="s">
        <v>110</v>
      </c>
      <c r="C71" s="8" t="s">
        <v>169</v>
      </c>
      <c r="D71" s="8">
        <v>600202</v>
      </c>
      <c r="E71" s="8" t="s">
        <v>170</v>
      </c>
      <c r="F71" s="8" t="s">
        <v>196</v>
      </c>
      <c r="G71" s="2">
        <v>12</v>
      </c>
      <c r="H71" s="2">
        <v>6</v>
      </c>
      <c r="I71" s="2">
        <f t="shared" ref="I71:I72" si="6">+G71+H71</f>
        <v>18</v>
      </c>
      <c r="J71" s="2">
        <v>47.85</v>
      </c>
      <c r="K71" s="2"/>
      <c r="M71" s="2"/>
      <c r="N71" s="2"/>
    </row>
    <row r="72" spans="1:14" ht="15" customHeight="1" x14ac:dyDescent="0.2">
      <c r="A72" s="2">
        <v>43</v>
      </c>
      <c r="B72" s="8" t="s">
        <v>171</v>
      </c>
      <c r="C72" s="8" t="s">
        <v>172</v>
      </c>
      <c r="D72" s="8">
        <v>1012892</v>
      </c>
      <c r="E72" s="8" t="s">
        <v>173</v>
      </c>
      <c r="F72" s="8" t="s">
        <v>196</v>
      </c>
      <c r="G72" s="2">
        <v>0</v>
      </c>
      <c r="H72" s="2">
        <v>5</v>
      </c>
      <c r="I72" s="2">
        <f t="shared" si="6"/>
        <v>5</v>
      </c>
      <c r="J72" s="2">
        <v>50.76</v>
      </c>
      <c r="K72" s="2"/>
      <c r="M72" s="2"/>
      <c r="N72" s="2"/>
    </row>
    <row r="73" spans="1:14" ht="15" customHeight="1" x14ac:dyDescent="0.2">
      <c r="B73" s="3" t="s">
        <v>192</v>
      </c>
      <c r="G73" s="4" t="s">
        <v>213</v>
      </c>
      <c r="H73" s="4" t="s">
        <v>212</v>
      </c>
      <c r="I73" s="5" t="s">
        <v>211</v>
      </c>
      <c r="J73" s="4" t="s">
        <v>209</v>
      </c>
      <c r="K73" s="4" t="s">
        <v>208</v>
      </c>
      <c r="M73" s="5" t="s">
        <v>210</v>
      </c>
      <c r="N73" s="4" t="s">
        <v>208</v>
      </c>
    </row>
    <row r="74" spans="1:14" ht="15" customHeight="1" x14ac:dyDescent="0.2">
      <c r="A74" s="2">
        <v>45</v>
      </c>
      <c r="B74" s="8" t="s">
        <v>144</v>
      </c>
      <c r="C74" s="8" t="s">
        <v>145</v>
      </c>
      <c r="D74" s="8">
        <v>597658</v>
      </c>
      <c r="E74" s="8" t="s">
        <v>146</v>
      </c>
      <c r="F74" s="8" t="s">
        <v>192</v>
      </c>
      <c r="G74" s="2">
        <v>0</v>
      </c>
      <c r="H74" s="2">
        <v>0</v>
      </c>
      <c r="I74" s="2">
        <f t="shared" ref="I74:I77" si="7">+G74+H74</f>
        <v>0</v>
      </c>
      <c r="J74" s="2">
        <v>26.48</v>
      </c>
      <c r="K74" s="2" t="s">
        <v>223</v>
      </c>
      <c r="M74" s="2">
        <v>8</v>
      </c>
      <c r="N74" s="2" t="s">
        <v>226</v>
      </c>
    </row>
    <row r="75" spans="1:14" ht="15" customHeight="1" x14ac:dyDescent="0.2">
      <c r="A75" s="2">
        <v>46</v>
      </c>
      <c r="B75" s="8" t="s">
        <v>147</v>
      </c>
      <c r="C75" s="8" t="s">
        <v>148</v>
      </c>
      <c r="D75" s="8">
        <v>599571</v>
      </c>
      <c r="E75" s="8" t="s">
        <v>149</v>
      </c>
      <c r="F75" s="8" t="s">
        <v>192</v>
      </c>
      <c r="G75" s="2">
        <v>12</v>
      </c>
      <c r="H75" s="2">
        <v>0</v>
      </c>
      <c r="I75" s="2">
        <f t="shared" si="7"/>
        <v>12</v>
      </c>
      <c r="J75" s="2">
        <v>32.93</v>
      </c>
      <c r="K75" s="2"/>
      <c r="M75" s="2">
        <f>+J74+J75+J76</f>
        <v>88.74</v>
      </c>
      <c r="N75" s="2"/>
    </row>
    <row r="76" spans="1:14" ht="15" customHeight="1" x14ac:dyDescent="0.2">
      <c r="A76" s="2">
        <v>47</v>
      </c>
      <c r="B76" s="8" t="s">
        <v>123</v>
      </c>
      <c r="C76" s="8" t="s">
        <v>150</v>
      </c>
      <c r="D76" s="8">
        <v>1046012</v>
      </c>
      <c r="E76" s="8" t="s">
        <v>151</v>
      </c>
      <c r="F76" s="8" t="s">
        <v>192</v>
      </c>
      <c r="G76" s="2">
        <v>0</v>
      </c>
      <c r="H76" s="2">
        <v>4</v>
      </c>
      <c r="I76" s="2">
        <f t="shared" si="7"/>
        <v>4</v>
      </c>
      <c r="J76" s="2">
        <v>29.33</v>
      </c>
      <c r="K76" s="2"/>
      <c r="M76" s="2"/>
      <c r="N76" s="2"/>
    </row>
    <row r="77" spans="1:14" ht="15" customHeight="1" x14ac:dyDescent="0.2">
      <c r="A77" s="2">
        <v>48</v>
      </c>
      <c r="B77" s="8" t="s">
        <v>152</v>
      </c>
      <c r="C77" s="8" t="s">
        <v>153</v>
      </c>
      <c r="D77" s="8">
        <v>1053105</v>
      </c>
      <c r="E77" s="8" t="s">
        <v>154</v>
      </c>
      <c r="F77" s="8" t="s">
        <v>192</v>
      </c>
      <c r="G77" s="2">
        <v>4</v>
      </c>
      <c r="H77" s="2">
        <v>8</v>
      </c>
      <c r="I77" s="2">
        <f t="shared" si="7"/>
        <v>12</v>
      </c>
      <c r="J77" s="2">
        <v>38.56</v>
      </c>
      <c r="K77" s="2"/>
      <c r="M77" s="2"/>
      <c r="N77" s="2"/>
    </row>
    <row r="79" spans="1:14" ht="15" customHeight="1" x14ac:dyDescent="0.2">
      <c r="B79" s="3" t="s">
        <v>202</v>
      </c>
    </row>
    <row r="80" spans="1:14" ht="15" customHeight="1" x14ac:dyDescent="0.2">
      <c r="A80" s="2">
        <v>49</v>
      </c>
      <c r="B80" s="9" t="s">
        <v>110</v>
      </c>
      <c r="C80" s="9" t="s">
        <v>217</v>
      </c>
      <c r="D80" s="8">
        <v>599459</v>
      </c>
      <c r="E80" s="9" t="s">
        <v>16</v>
      </c>
      <c r="F80" s="8" t="s">
        <v>202</v>
      </c>
      <c r="G80" s="2">
        <v>0</v>
      </c>
      <c r="H80" s="2">
        <v>4</v>
      </c>
      <c r="I80" s="2">
        <f t="shared" ref="I80:I83" si="8">+G80+H80</f>
        <v>4</v>
      </c>
      <c r="J80" s="2">
        <v>26.28</v>
      </c>
      <c r="K80" s="2"/>
      <c r="M80" s="2">
        <v>8</v>
      </c>
      <c r="N80" s="2" t="s">
        <v>227</v>
      </c>
    </row>
    <row r="81" spans="1:14" ht="15" customHeight="1" x14ac:dyDescent="0.2">
      <c r="A81" s="2">
        <v>50</v>
      </c>
      <c r="B81" s="8" t="s">
        <v>19</v>
      </c>
      <c r="C81" s="8" t="s">
        <v>20</v>
      </c>
      <c r="D81" s="8">
        <v>594575</v>
      </c>
      <c r="E81" s="8" t="s">
        <v>21</v>
      </c>
      <c r="F81" s="8" t="s">
        <v>202</v>
      </c>
      <c r="G81" s="2">
        <v>4</v>
      </c>
      <c r="H81" s="2">
        <v>4</v>
      </c>
      <c r="I81" s="2">
        <f t="shared" si="8"/>
        <v>8</v>
      </c>
      <c r="J81" s="2">
        <v>29.56</v>
      </c>
      <c r="K81" s="2"/>
      <c r="M81" s="2">
        <f>+J80+J82+J83</f>
        <v>86.67</v>
      </c>
      <c r="N81" s="2"/>
    </row>
    <row r="82" spans="1:14" ht="15" customHeight="1" x14ac:dyDescent="0.2">
      <c r="A82" s="2">
        <v>51</v>
      </c>
      <c r="B82" s="8" t="s">
        <v>178</v>
      </c>
      <c r="C82" s="8" t="s">
        <v>179</v>
      </c>
      <c r="D82" s="8">
        <v>586234</v>
      </c>
      <c r="E82" s="8" t="s">
        <v>180</v>
      </c>
      <c r="F82" s="8" t="s">
        <v>202</v>
      </c>
      <c r="G82" s="2">
        <v>0</v>
      </c>
      <c r="H82" s="2">
        <v>0</v>
      </c>
      <c r="I82" s="2">
        <f t="shared" si="8"/>
        <v>0</v>
      </c>
      <c r="J82" s="2">
        <v>23.94</v>
      </c>
      <c r="K82" s="2" t="s">
        <v>227</v>
      </c>
      <c r="M82" s="2"/>
      <c r="N82" s="2"/>
    </row>
    <row r="83" spans="1:14" ht="15" customHeight="1" x14ac:dyDescent="0.2">
      <c r="A83" s="2">
        <v>52</v>
      </c>
      <c r="B83" s="8" t="s">
        <v>25</v>
      </c>
      <c r="C83" s="8" t="s">
        <v>181</v>
      </c>
      <c r="D83" s="8">
        <v>1043124</v>
      </c>
      <c r="E83" s="8" t="s">
        <v>182</v>
      </c>
      <c r="F83" s="8" t="s">
        <v>202</v>
      </c>
      <c r="G83" s="2">
        <v>12</v>
      </c>
      <c r="H83" s="2">
        <v>0</v>
      </c>
      <c r="I83" s="2">
        <f t="shared" si="8"/>
        <v>12</v>
      </c>
      <c r="J83" s="2">
        <v>36.450000000000003</v>
      </c>
      <c r="K83" s="2"/>
      <c r="M83" s="2"/>
      <c r="N83" s="2"/>
    </row>
    <row r="85" spans="1:14" ht="15" customHeight="1" x14ac:dyDescent="0.2">
      <c r="B85" s="3" t="s">
        <v>190</v>
      </c>
    </row>
    <row r="86" spans="1:14" ht="15" customHeight="1" x14ac:dyDescent="0.2">
      <c r="A86" s="2">
        <v>53</v>
      </c>
      <c r="B86" s="8" t="s">
        <v>126</v>
      </c>
      <c r="C86" s="8" t="s">
        <v>127</v>
      </c>
      <c r="D86" s="8">
        <v>1042281</v>
      </c>
      <c r="E86" s="8" t="s">
        <v>128</v>
      </c>
      <c r="F86" s="8" t="s">
        <v>190</v>
      </c>
      <c r="G86" s="2" t="s">
        <v>220</v>
      </c>
      <c r="H86" s="2"/>
      <c r="I86" s="2"/>
      <c r="J86" s="2"/>
      <c r="K86" s="2"/>
      <c r="M86" s="2" t="s">
        <v>220</v>
      </c>
      <c r="N86" s="2"/>
    </row>
    <row r="87" spans="1:14" ht="15" customHeight="1" x14ac:dyDescent="0.2">
      <c r="A87" s="2">
        <v>54</v>
      </c>
      <c r="B87" s="8" t="s">
        <v>49</v>
      </c>
      <c r="C87" s="8" t="s">
        <v>129</v>
      </c>
      <c r="D87" s="8">
        <v>1055424</v>
      </c>
      <c r="E87" s="8" t="s">
        <v>130</v>
      </c>
      <c r="F87" s="8" t="s">
        <v>190</v>
      </c>
      <c r="G87" s="2">
        <v>0</v>
      </c>
      <c r="H87" s="2" t="s">
        <v>220</v>
      </c>
      <c r="I87" s="2"/>
      <c r="J87" s="2"/>
      <c r="K87" s="2"/>
      <c r="M87" s="2"/>
      <c r="N87" s="2"/>
    </row>
    <row r="88" spans="1:14" ht="15" customHeight="1" x14ac:dyDescent="0.2">
      <c r="A88" s="2">
        <v>55</v>
      </c>
      <c r="B88" s="8" t="s">
        <v>16</v>
      </c>
      <c r="C88" s="8" t="s">
        <v>117</v>
      </c>
      <c r="D88" s="8">
        <v>1025471</v>
      </c>
      <c r="E88" s="8" t="s">
        <v>139</v>
      </c>
      <c r="F88" s="8" t="s">
        <v>190</v>
      </c>
      <c r="G88" s="2" t="s">
        <v>220</v>
      </c>
      <c r="H88" s="2"/>
      <c r="I88" s="2"/>
      <c r="J88" s="2"/>
      <c r="K88" s="2"/>
      <c r="M88" s="2"/>
      <c r="N88" s="2"/>
    </row>
    <row r="89" spans="1:14" ht="15" customHeight="1" x14ac:dyDescent="0.2">
      <c r="A89" s="2">
        <v>56</v>
      </c>
      <c r="B89" s="8" t="s">
        <v>116</v>
      </c>
      <c r="C89" s="8" t="s">
        <v>61</v>
      </c>
      <c r="D89" s="8">
        <v>1035367</v>
      </c>
      <c r="E89" s="8" t="s">
        <v>140</v>
      </c>
      <c r="F89" s="8" t="s">
        <v>190</v>
      </c>
      <c r="G89" s="2">
        <v>4</v>
      </c>
      <c r="H89" s="2">
        <v>8</v>
      </c>
      <c r="I89" s="2">
        <f t="shared" ref="I86:I89" si="9">+G89+H89</f>
        <v>12</v>
      </c>
      <c r="J89" s="2">
        <v>33.119999999999997</v>
      </c>
      <c r="K89" s="2"/>
      <c r="M89" s="2"/>
      <c r="N89" s="2"/>
    </row>
    <row r="91" spans="1:14" ht="15" customHeight="1" x14ac:dyDescent="0.2">
      <c r="B91" s="3" t="s">
        <v>194</v>
      </c>
    </row>
    <row r="92" spans="1:14" ht="15" customHeight="1" x14ac:dyDescent="0.2">
      <c r="A92" s="2">
        <v>57</v>
      </c>
      <c r="B92" s="8" t="s">
        <v>22</v>
      </c>
      <c r="C92" s="8" t="s">
        <v>23</v>
      </c>
      <c r="D92" s="8">
        <v>603071</v>
      </c>
      <c r="E92" s="8" t="s">
        <v>24</v>
      </c>
      <c r="F92" s="8" t="s">
        <v>194</v>
      </c>
      <c r="G92" s="2">
        <v>4</v>
      </c>
      <c r="H92" s="2" t="s">
        <v>220</v>
      </c>
      <c r="I92" s="2"/>
      <c r="J92" s="2"/>
      <c r="K92" s="2"/>
      <c r="M92" s="2" t="s">
        <v>220</v>
      </c>
      <c r="N92" s="2"/>
    </row>
    <row r="93" spans="1:14" ht="15" customHeight="1" x14ac:dyDescent="0.2">
      <c r="A93" s="2">
        <v>58</v>
      </c>
      <c r="B93" s="8" t="s">
        <v>34</v>
      </c>
      <c r="C93" s="8" t="s">
        <v>35</v>
      </c>
      <c r="D93" s="8">
        <v>1028221</v>
      </c>
      <c r="E93" s="8" t="s">
        <v>36</v>
      </c>
      <c r="F93" s="8" t="s">
        <v>194</v>
      </c>
      <c r="G93" s="2">
        <v>12</v>
      </c>
      <c r="H93" s="2">
        <v>0</v>
      </c>
      <c r="I93" s="2">
        <f t="shared" ref="I92:I95" si="10">+G93+H93</f>
        <v>12</v>
      </c>
      <c r="J93" s="2">
        <v>40.33</v>
      </c>
      <c r="K93" s="2"/>
      <c r="M93" s="2"/>
      <c r="N93" s="2"/>
    </row>
    <row r="94" spans="1:14" ht="15" customHeight="1" x14ac:dyDescent="0.2">
      <c r="A94" s="2">
        <v>59</v>
      </c>
      <c r="B94" s="8" t="s">
        <v>75</v>
      </c>
      <c r="C94" s="8" t="s">
        <v>76</v>
      </c>
      <c r="D94" s="8">
        <v>1014521</v>
      </c>
      <c r="E94" s="8" t="s">
        <v>219</v>
      </c>
      <c r="F94" s="8" t="s">
        <v>194</v>
      </c>
      <c r="G94" s="2" t="s">
        <v>220</v>
      </c>
      <c r="H94" s="2"/>
      <c r="I94" s="2"/>
      <c r="J94" s="2"/>
      <c r="K94" s="2"/>
      <c r="M94" s="2"/>
      <c r="N94" s="2"/>
    </row>
    <row r="95" spans="1:14" ht="15" customHeight="1" x14ac:dyDescent="0.2">
      <c r="A95" s="2">
        <v>60</v>
      </c>
      <c r="B95" s="8" t="s">
        <v>80</v>
      </c>
      <c r="C95" s="8" t="s">
        <v>81</v>
      </c>
      <c r="D95" s="8">
        <v>185999</v>
      </c>
      <c r="E95" s="8" t="s">
        <v>82</v>
      </c>
      <c r="F95" s="8" t="s">
        <v>194</v>
      </c>
      <c r="G95" s="2" t="s">
        <v>220</v>
      </c>
      <c r="H95" s="2"/>
      <c r="I95" s="2"/>
      <c r="J95" s="2"/>
      <c r="K95" s="2"/>
      <c r="M95" s="2"/>
      <c r="N95" s="2"/>
    </row>
    <row r="97" spans="1:14" ht="15" customHeight="1" x14ac:dyDescent="0.2">
      <c r="B97" s="3" t="s">
        <v>193</v>
      </c>
    </row>
    <row r="98" spans="1:14" ht="15" customHeight="1" x14ac:dyDescent="0.2">
      <c r="A98" s="2">
        <v>61</v>
      </c>
      <c r="B98" s="8" t="s">
        <v>155</v>
      </c>
      <c r="C98" s="8" t="s">
        <v>156</v>
      </c>
      <c r="D98" s="8">
        <v>595977</v>
      </c>
      <c r="E98" s="8" t="s">
        <v>157</v>
      </c>
      <c r="F98" s="8" t="s">
        <v>193</v>
      </c>
      <c r="G98" s="2">
        <v>0</v>
      </c>
      <c r="H98" s="2">
        <v>2</v>
      </c>
      <c r="I98" s="2">
        <f t="shared" ref="I98:I101" si="11">+G98+H98</f>
        <v>2</v>
      </c>
      <c r="J98" s="2"/>
      <c r="K98" s="2"/>
      <c r="M98" s="2"/>
      <c r="N98" s="2"/>
    </row>
    <row r="99" spans="1:14" ht="15" customHeight="1" x14ac:dyDescent="0.2">
      <c r="A99" s="2">
        <v>62</v>
      </c>
      <c r="B99" s="8" t="s">
        <v>16</v>
      </c>
      <c r="C99" s="8" t="s">
        <v>158</v>
      </c>
      <c r="D99" s="8">
        <v>1012233</v>
      </c>
      <c r="E99" s="8" t="s">
        <v>159</v>
      </c>
      <c r="F99" s="8" t="s">
        <v>193</v>
      </c>
      <c r="G99" s="2" t="s">
        <v>220</v>
      </c>
      <c r="H99" s="2" t="s">
        <v>220</v>
      </c>
      <c r="I99" s="2"/>
      <c r="J99" s="2"/>
      <c r="K99" s="2"/>
      <c r="M99" s="2"/>
      <c r="N99" s="2"/>
    </row>
    <row r="100" spans="1:14" ht="15" customHeight="1" x14ac:dyDescent="0.2">
      <c r="A100" s="2">
        <v>63</v>
      </c>
      <c r="B100" s="8" t="s">
        <v>155</v>
      </c>
      <c r="C100" s="8" t="s">
        <v>160</v>
      </c>
      <c r="D100" s="8">
        <v>1059416</v>
      </c>
      <c r="E100" s="8" t="s">
        <v>22</v>
      </c>
      <c r="F100" s="8" t="s">
        <v>193</v>
      </c>
      <c r="G100" s="2">
        <v>12</v>
      </c>
      <c r="H100" s="2" t="s">
        <v>220</v>
      </c>
      <c r="I100" s="2"/>
      <c r="J100" s="2"/>
      <c r="K100" s="2"/>
      <c r="M100" s="2"/>
      <c r="N100" s="2"/>
    </row>
    <row r="101" spans="1:14" ht="15" customHeight="1" x14ac:dyDescent="0.2">
      <c r="A101" s="2">
        <v>64</v>
      </c>
      <c r="B101" s="8" t="s">
        <v>37</v>
      </c>
      <c r="C101" s="8" t="s">
        <v>161</v>
      </c>
      <c r="D101" s="8">
        <v>604429</v>
      </c>
      <c r="E101" s="8" t="s">
        <v>162</v>
      </c>
      <c r="F101" s="8" t="s">
        <v>193</v>
      </c>
      <c r="G101" s="2">
        <v>0</v>
      </c>
      <c r="H101" s="2">
        <v>0</v>
      </c>
      <c r="I101" s="2">
        <f t="shared" si="11"/>
        <v>0</v>
      </c>
      <c r="J101" s="2">
        <v>36.799999999999997</v>
      </c>
      <c r="K101" s="2"/>
      <c r="M101" s="2"/>
      <c r="N101" s="2"/>
    </row>
    <row r="103" spans="1:14" ht="15" customHeight="1" x14ac:dyDescent="0.2">
      <c r="B103" s="3" t="s">
        <v>103</v>
      </c>
    </row>
    <row r="104" spans="1:14" ht="15" customHeight="1" x14ac:dyDescent="0.2">
      <c r="A104" s="2">
        <v>65</v>
      </c>
      <c r="B104" s="8" t="s">
        <v>100</v>
      </c>
      <c r="C104" s="8" t="s">
        <v>101</v>
      </c>
      <c r="D104" s="8">
        <v>598479</v>
      </c>
      <c r="E104" s="8" t="s">
        <v>102</v>
      </c>
      <c r="F104" s="8" t="s">
        <v>103</v>
      </c>
      <c r="G104" s="2">
        <v>4</v>
      </c>
      <c r="H104" s="2">
        <v>14</v>
      </c>
      <c r="I104" s="2">
        <f t="shared" ref="I104:I107" si="12">+G104+H104</f>
        <v>18</v>
      </c>
      <c r="J104" s="2">
        <v>55.53</v>
      </c>
      <c r="K104" s="2"/>
      <c r="M104" s="2">
        <v>26</v>
      </c>
      <c r="N104" s="2" t="s">
        <v>228</v>
      </c>
    </row>
    <row r="105" spans="1:14" ht="15" customHeight="1" x14ac:dyDescent="0.2">
      <c r="A105" s="2">
        <v>66</v>
      </c>
      <c r="B105" s="8" t="s">
        <v>104</v>
      </c>
      <c r="C105" s="8" t="s">
        <v>105</v>
      </c>
      <c r="D105" s="8">
        <v>576658</v>
      </c>
      <c r="E105" s="8" t="s">
        <v>106</v>
      </c>
      <c r="F105" s="8" t="s">
        <v>103</v>
      </c>
      <c r="G105" s="2" t="s">
        <v>220</v>
      </c>
      <c r="H105" s="2" t="s">
        <v>220</v>
      </c>
      <c r="I105" s="2"/>
      <c r="J105" s="2"/>
      <c r="K105" s="2"/>
      <c r="M105" s="2">
        <f>+J104+J106+J107</f>
        <v>113.74000000000001</v>
      </c>
      <c r="N105" s="2"/>
    </row>
    <row r="106" spans="1:14" ht="15" customHeight="1" x14ac:dyDescent="0.2">
      <c r="A106" s="2">
        <v>67</v>
      </c>
      <c r="B106" s="8" t="s">
        <v>174</v>
      </c>
      <c r="C106" s="8" t="s">
        <v>175</v>
      </c>
      <c r="D106" s="8">
        <v>594835</v>
      </c>
      <c r="E106" s="8" t="s">
        <v>176</v>
      </c>
      <c r="F106" s="8" t="s">
        <v>103</v>
      </c>
      <c r="G106" s="2">
        <v>8</v>
      </c>
      <c r="H106" s="2">
        <v>0</v>
      </c>
      <c r="I106" s="2">
        <f t="shared" si="12"/>
        <v>8</v>
      </c>
      <c r="J106" s="2">
        <v>31.09</v>
      </c>
      <c r="K106" s="2"/>
      <c r="M106" s="2"/>
      <c r="N106" s="2"/>
    </row>
    <row r="107" spans="1:14" ht="15" customHeight="1" x14ac:dyDescent="0.2">
      <c r="A107" s="2">
        <v>68</v>
      </c>
      <c r="B107" s="8" t="s">
        <v>177</v>
      </c>
      <c r="C107" s="8" t="s">
        <v>10</v>
      </c>
      <c r="D107" s="8">
        <v>603212</v>
      </c>
      <c r="E107" s="8" t="s">
        <v>85</v>
      </c>
      <c r="F107" s="8" t="s">
        <v>103</v>
      </c>
      <c r="G107" s="2">
        <v>0</v>
      </c>
      <c r="H107" s="2">
        <v>0</v>
      </c>
      <c r="I107" s="2">
        <f t="shared" si="12"/>
        <v>0</v>
      </c>
      <c r="J107" s="2">
        <v>27.12</v>
      </c>
      <c r="K107" s="2" t="s">
        <v>228</v>
      </c>
      <c r="M107" s="2"/>
      <c r="N107" s="2"/>
    </row>
    <row r="109" spans="1:14" ht="15" customHeight="1" x14ac:dyDescent="0.2">
      <c r="B109" s="3" t="s">
        <v>207</v>
      </c>
      <c r="G109" s="4" t="s">
        <v>213</v>
      </c>
      <c r="H109" s="4" t="s">
        <v>212</v>
      </c>
      <c r="I109" s="5" t="s">
        <v>211</v>
      </c>
      <c r="J109" s="4" t="s">
        <v>209</v>
      </c>
      <c r="K109" s="4" t="s">
        <v>208</v>
      </c>
      <c r="M109" s="5" t="s">
        <v>210</v>
      </c>
      <c r="N109" s="4" t="s">
        <v>208</v>
      </c>
    </row>
    <row r="110" spans="1:14" ht="15" customHeight="1" x14ac:dyDescent="0.2">
      <c r="A110" s="2">
        <v>69</v>
      </c>
      <c r="B110" s="8" t="s">
        <v>34</v>
      </c>
      <c r="C110" s="8" t="s">
        <v>77</v>
      </c>
      <c r="D110" s="8">
        <v>1011427</v>
      </c>
      <c r="E110" s="8" t="s">
        <v>78</v>
      </c>
      <c r="F110" s="8" t="s">
        <v>79</v>
      </c>
      <c r="G110" s="2">
        <v>0</v>
      </c>
      <c r="H110" s="2">
        <v>0</v>
      </c>
      <c r="I110" s="2">
        <f t="shared" ref="I110:I112" si="13">+G110+H110</f>
        <v>0</v>
      </c>
      <c r="J110" s="2">
        <v>25.39</v>
      </c>
      <c r="K110" s="2" t="s">
        <v>224</v>
      </c>
      <c r="M110" s="2"/>
      <c r="N110" s="2"/>
    </row>
    <row r="111" spans="1:14" ht="15" customHeight="1" x14ac:dyDescent="0.2">
      <c r="A111" s="2">
        <v>70</v>
      </c>
      <c r="B111" s="9" t="s">
        <v>163</v>
      </c>
      <c r="C111" s="9" t="s">
        <v>164</v>
      </c>
      <c r="D111" s="8">
        <v>1020481</v>
      </c>
      <c r="E111" s="9" t="s">
        <v>165</v>
      </c>
      <c r="F111" s="8" t="s">
        <v>79</v>
      </c>
      <c r="G111" s="2">
        <v>0</v>
      </c>
      <c r="H111" s="2">
        <v>0</v>
      </c>
      <c r="I111" s="2">
        <f t="shared" si="13"/>
        <v>0</v>
      </c>
      <c r="J111" s="2">
        <v>37.65</v>
      </c>
      <c r="K111" s="2"/>
      <c r="M111" s="2"/>
      <c r="N111" s="2"/>
    </row>
    <row r="112" spans="1:14" ht="15" customHeight="1" x14ac:dyDescent="0.2">
      <c r="A112" s="2">
        <v>71</v>
      </c>
      <c r="B112" s="9" t="s">
        <v>116</v>
      </c>
      <c r="C112" s="9" t="s">
        <v>229</v>
      </c>
      <c r="D112" s="8">
        <v>1043124</v>
      </c>
      <c r="E112" s="9" t="s">
        <v>230</v>
      </c>
      <c r="F112" s="8" t="s">
        <v>205</v>
      </c>
      <c r="G112" s="2" t="s">
        <v>225</v>
      </c>
      <c r="H112" s="2"/>
      <c r="I112" s="2"/>
      <c r="J112" s="2"/>
      <c r="K112" s="2"/>
      <c r="M112" s="2"/>
      <c r="N112" s="2"/>
    </row>
    <row r="113" spans="1:14" ht="15" customHeight="1" x14ac:dyDescent="0.2">
      <c r="A113" s="2">
        <v>72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M113" s="2"/>
      <c r="N113" s="2"/>
    </row>
    <row r="115" spans="1:14" ht="15" customHeight="1" x14ac:dyDescent="0.2">
      <c r="B115" s="3" t="s">
        <v>191</v>
      </c>
    </row>
    <row r="116" spans="1:14" ht="15" customHeight="1" x14ac:dyDescent="0.2">
      <c r="A116" s="2">
        <v>73</v>
      </c>
      <c r="B116" s="8" t="s">
        <v>113</v>
      </c>
      <c r="C116" s="8" t="s">
        <v>114</v>
      </c>
      <c r="D116" s="8">
        <v>1040657</v>
      </c>
      <c r="E116" s="8" t="s">
        <v>122</v>
      </c>
      <c r="F116" s="8" t="s">
        <v>191</v>
      </c>
      <c r="G116" s="2">
        <v>12</v>
      </c>
      <c r="H116" s="2">
        <v>4</v>
      </c>
      <c r="I116" s="2">
        <f t="shared" ref="I116:I119" si="14">+G116+H116</f>
        <v>16</v>
      </c>
      <c r="J116" s="2">
        <v>32.75</v>
      </c>
      <c r="K116" s="2"/>
      <c r="M116" s="2">
        <v>28</v>
      </c>
      <c r="N116" s="2"/>
    </row>
    <row r="117" spans="1:14" ht="15" customHeight="1" x14ac:dyDescent="0.2">
      <c r="A117" s="2">
        <v>74</v>
      </c>
      <c r="B117" s="8" t="s">
        <v>123</v>
      </c>
      <c r="C117" s="8" t="s">
        <v>124</v>
      </c>
      <c r="D117" s="8">
        <v>1056420</v>
      </c>
      <c r="E117" s="8" t="s">
        <v>125</v>
      </c>
      <c r="F117" s="8" t="s">
        <v>191</v>
      </c>
      <c r="G117" s="2">
        <v>8</v>
      </c>
      <c r="H117" s="2">
        <v>4</v>
      </c>
      <c r="I117" s="2">
        <f t="shared" si="14"/>
        <v>12</v>
      </c>
      <c r="J117" s="2">
        <v>31.88</v>
      </c>
      <c r="K117" s="2"/>
      <c r="M117" s="2">
        <f>+J116+J117+J118</f>
        <v>95.97999999999999</v>
      </c>
      <c r="N117" s="2"/>
    </row>
    <row r="118" spans="1:14" ht="15" customHeight="1" x14ac:dyDescent="0.2">
      <c r="A118" s="2">
        <v>75</v>
      </c>
      <c r="B118" s="8" t="s">
        <v>122</v>
      </c>
      <c r="C118" s="8" t="s">
        <v>131</v>
      </c>
      <c r="D118" s="8">
        <v>1078502</v>
      </c>
      <c r="E118" s="8" t="s">
        <v>132</v>
      </c>
      <c r="F118" s="8" t="s">
        <v>191</v>
      </c>
      <c r="G118" s="2">
        <v>0</v>
      </c>
      <c r="H118" s="2">
        <v>0</v>
      </c>
      <c r="I118" s="2">
        <f t="shared" si="14"/>
        <v>0</v>
      </c>
      <c r="J118" s="2">
        <v>31.35</v>
      </c>
      <c r="K118" s="2"/>
      <c r="M118" s="2"/>
      <c r="N118" s="2"/>
    </row>
    <row r="119" spans="1:14" ht="15" customHeight="1" x14ac:dyDescent="0.2">
      <c r="A119" s="2">
        <v>76</v>
      </c>
      <c r="B119" s="8" t="s">
        <v>135</v>
      </c>
      <c r="C119" s="8" t="s">
        <v>136</v>
      </c>
      <c r="D119" s="8">
        <v>1077232</v>
      </c>
      <c r="E119" s="8" t="s">
        <v>137</v>
      </c>
      <c r="F119" s="8" t="s">
        <v>191</v>
      </c>
      <c r="G119" s="2" t="s">
        <v>220</v>
      </c>
      <c r="H119" s="2">
        <v>6</v>
      </c>
      <c r="I119" s="2"/>
      <c r="J119" s="2">
        <v>47.83</v>
      </c>
      <c r="K119" s="2"/>
      <c r="M119" s="2"/>
      <c r="N119" s="2"/>
    </row>
    <row r="121" spans="1:14" ht="15" customHeight="1" x14ac:dyDescent="0.2">
      <c r="B121" s="3" t="s">
        <v>206</v>
      </c>
    </row>
    <row r="122" spans="1:14" ht="15" customHeight="1" x14ac:dyDescent="0.2">
      <c r="A122" s="2">
        <v>77</v>
      </c>
      <c r="B122" s="8" t="s">
        <v>42</v>
      </c>
      <c r="C122" s="8" t="s">
        <v>43</v>
      </c>
      <c r="D122" s="8">
        <v>1006653</v>
      </c>
      <c r="E122" s="8" t="s">
        <v>44</v>
      </c>
      <c r="F122" s="8" t="s">
        <v>45</v>
      </c>
      <c r="G122" s="2">
        <v>0</v>
      </c>
      <c r="H122" s="2">
        <v>0</v>
      </c>
      <c r="I122" s="2">
        <f t="shared" ref="I122:I124" si="15">+G122+H122</f>
        <v>0</v>
      </c>
      <c r="J122" s="2">
        <v>23.95</v>
      </c>
      <c r="K122" s="2" t="s">
        <v>226</v>
      </c>
      <c r="M122" s="2" t="s">
        <v>220</v>
      </c>
      <c r="N122" s="2"/>
    </row>
    <row r="123" spans="1:14" ht="15" customHeight="1" x14ac:dyDescent="0.2">
      <c r="A123" s="2">
        <v>78</v>
      </c>
      <c r="B123" s="8" t="s">
        <v>94</v>
      </c>
      <c r="C123" s="8" t="s">
        <v>95</v>
      </c>
      <c r="D123" s="8">
        <v>1046780</v>
      </c>
      <c r="E123" s="8" t="s">
        <v>96</v>
      </c>
      <c r="F123" s="8" t="s">
        <v>201</v>
      </c>
      <c r="G123" s="2" t="s">
        <v>220</v>
      </c>
      <c r="H123" s="2"/>
      <c r="I123" s="2"/>
      <c r="J123" s="2"/>
      <c r="K123" s="2"/>
      <c r="M123" s="2"/>
      <c r="N123" s="2"/>
    </row>
    <row r="124" spans="1:14" ht="15" customHeight="1" x14ac:dyDescent="0.2">
      <c r="A124" s="2">
        <v>79</v>
      </c>
      <c r="B124" s="8" t="s">
        <v>25</v>
      </c>
      <c r="C124" s="8" t="s">
        <v>26</v>
      </c>
      <c r="D124" s="8">
        <v>1083265</v>
      </c>
      <c r="E124" s="8" t="s">
        <v>27</v>
      </c>
      <c r="F124" s="8" t="s">
        <v>195</v>
      </c>
      <c r="G124" s="2">
        <v>0</v>
      </c>
      <c r="H124" s="2">
        <v>0</v>
      </c>
      <c r="I124" s="2">
        <f t="shared" si="15"/>
        <v>0</v>
      </c>
      <c r="J124" s="2">
        <v>39.700000000000003</v>
      </c>
      <c r="K124" s="2"/>
      <c r="M124" s="2"/>
      <c r="N124" s="2"/>
    </row>
    <row r="125" spans="1:14" ht="15" customHeight="1" x14ac:dyDescent="0.2">
      <c r="A125" s="2"/>
      <c r="B125" s="8"/>
      <c r="C125" s="8"/>
      <c r="D125" s="8"/>
      <c r="E125" s="8"/>
      <c r="F125" s="8"/>
      <c r="G125" s="2"/>
      <c r="H125" s="2"/>
      <c r="I125" s="2"/>
      <c r="J125" s="2"/>
      <c r="K125" s="2"/>
      <c r="M125" s="2"/>
      <c r="N125" s="2"/>
    </row>
  </sheetData>
  <pageMargins left="0.31496062992125984" right="0.31496062992125984" top="0.55118110236220474" bottom="0.35433070866141736" header="0.31496062992125984" footer="0.31496062992125984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Microsoft Office User</cp:lastModifiedBy>
  <cp:lastPrinted>2024-11-01T16:57:39Z</cp:lastPrinted>
  <dcterms:created xsi:type="dcterms:W3CDTF">2024-10-29T19:02:51Z</dcterms:created>
  <dcterms:modified xsi:type="dcterms:W3CDTF">2024-11-04T19:24:09Z</dcterms:modified>
</cp:coreProperties>
</file>