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aine/Documents/Admin WLPC/"/>
    </mc:Choice>
  </mc:AlternateContent>
  <xr:revisionPtr revIDLastSave="0" documentId="13_ncr:1_{2CF5DD2F-EEE1-C042-8E39-888200D369A1}" xr6:coauthVersionLast="47" xr6:coauthVersionMax="47" xr10:uidLastSave="{00000000-0000-0000-0000-000000000000}"/>
  <bookViews>
    <workbookView xWindow="0" yWindow="0" windowWidth="26880" windowHeight="16800" xr2:uid="{241F20D5-92A5-0949-AE93-C302F0B5BE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61" i="1"/>
  <c r="G56" i="1"/>
  <c r="K55" i="1"/>
  <c r="K48" i="1"/>
  <c r="G103" i="1"/>
  <c r="G101" i="1"/>
  <c r="K100" i="1"/>
  <c r="G100" i="1"/>
  <c r="G97" i="1"/>
  <c r="G96" i="1"/>
  <c r="K94" i="1"/>
  <c r="G94" i="1"/>
  <c r="G91" i="1"/>
  <c r="G90" i="1"/>
  <c r="G89" i="1"/>
  <c r="G88" i="1"/>
  <c r="G85" i="1"/>
  <c r="G84" i="1"/>
  <c r="K82" i="1"/>
  <c r="G82" i="1"/>
  <c r="G73" i="1"/>
  <c r="G64" i="1"/>
  <c r="G63" i="1"/>
  <c r="G62" i="1"/>
  <c r="G61" i="1"/>
  <c r="G58" i="1"/>
  <c r="G57" i="1"/>
  <c r="G55" i="1"/>
  <c r="G51" i="1"/>
  <c r="G50" i="1"/>
  <c r="G49" i="1"/>
  <c r="G48" i="1"/>
  <c r="G45" i="1"/>
  <c r="G43" i="1"/>
  <c r="K42" i="1"/>
  <c r="G42" i="1"/>
  <c r="G39" i="1"/>
  <c r="G38" i="1"/>
  <c r="K36" i="1"/>
  <c r="G36" i="1"/>
  <c r="G24" i="1"/>
  <c r="G21" i="1"/>
  <c r="G20" i="1"/>
  <c r="G18" i="1"/>
  <c r="G15" i="1"/>
  <c r="G14" i="1"/>
  <c r="G13" i="1"/>
  <c r="K12" i="1"/>
  <c r="G12" i="1"/>
  <c r="K6" i="1"/>
</calcChain>
</file>

<file path=xl/sharedStrings.xml><?xml version="1.0" encoding="utf-8"?>
<sst xmlns="http://schemas.openxmlformats.org/spreadsheetml/2006/main" count="260" uniqueCount="186">
  <si>
    <t>Winter Team Show Jumping 30th November 2024</t>
  </si>
  <si>
    <t>No.</t>
  </si>
  <si>
    <t>Lancaster Long Eared Owls</t>
  </si>
  <si>
    <t>RND 1</t>
  </si>
  <si>
    <t>RND 2</t>
  </si>
  <si>
    <t>Ind Total</t>
  </si>
  <si>
    <t>Time</t>
  </si>
  <si>
    <t>Place</t>
  </si>
  <si>
    <t>team total</t>
  </si>
  <si>
    <t>Daisy</t>
  </si>
  <si>
    <t>Horn</t>
  </si>
  <si>
    <t>Mylo</t>
  </si>
  <si>
    <t>Hettie-Mae</t>
  </si>
  <si>
    <t>Frankie</t>
  </si>
  <si>
    <t>Hollie</t>
  </si>
  <si>
    <t>Walsh</t>
  </si>
  <si>
    <t>Cooley Cuba Libre</t>
  </si>
  <si>
    <t>Holly</t>
  </si>
  <si>
    <t>Hudson</t>
  </si>
  <si>
    <t>Amore Lenora</t>
  </si>
  <si>
    <t>Lancaster Lions</t>
  </si>
  <si>
    <t>Grace</t>
  </si>
  <si>
    <t>Cooper</t>
  </si>
  <si>
    <t>Dun N Dusted</t>
  </si>
  <si>
    <t>Molly</t>
  </si>
  <si>
    <t>Gorst</t>
  </si>
  <si>
    <t>Hiccup</t>
  </si>
  <si>
    <t>1ST</t>
  </si>
  <si>
    <t>Rix</t>
  </si>
  <si>
    <t>Lily</t>
  </si>
  <si>
    <t>4TH</t>
  </si>
  <si>
    <t>Ruby</t>
  </si>
  <si>
    <t>Roskell</t>
  </si>
  <si>
    <t>Breeze</t>
  </si>
  <si>
    <t>5TH</t>
  </si>
  <si>
    <t>Blackburn</t>
  </si>
  <si>
    <t>Morgan</t>
  </si>
  <si>
    <t>Short</t>
  </si>
  <si>
    <t>Gizmo</t>
  </si>
  <si>
    <t>Bronwyn</t>
  </si>
  <si>
    <t>Healey</t>
  </si>
  <si>
    <t>Heno</t>
  </si>
  <si>
    <t>E</t>
  </si>
  <si>
    <t>Mollie</t>
  </si>
  <si>
    <t>Roberts</t>
  </si>
  <si>
    <t>Rosemary</t>
  </si>
  <si>
    <t>West Lancs County</t>
  </si>
  <si>
    <t>Emilia</t>
  </si>
  <si>
    <t>Chahal</t>
  </si>
  <si>
    <t>Coastal Classic</t>
  </si>
  <si>
    <t>Harrison</t>
  </si>
  <si>
    <t>Kingwells</t>
  </si>
  <si>
    <t>Treacle</t>
  </si>
  <si>
    <t>Gabriella</t>
  </si>
  <si>
    <t>Chan</t>
  </si>
  <si>
    <t>Hilin Icarus</t>
  </si>
  <si>
    <t>Heath Jack</t>
  </si>
  <si>
    <t>Saddleworth Lydgate</t>
  </si>
  <si>
    <t>Lilly</t>
  </si>
  <si>
    <t>Buckley</t>
  </si>
  <si>
    <t>Summer</t>
  </si>
  <si>
    <t>W</t>
  </si>
  <si>
    <t>Evie</t>
  </si>
  <si>
    <t>Nanyn</t>
  </si>
  <si>
    <t>Sonador</t>
  </si>
  <si>
    <t>Freya</t>
  </si>
  <si>
    <t>Darby</t>
  </si>
  <si>
    <t>Kimi</t>
  </si>
  <si>
    <t>Jessica</t>
  </si>
  <si>
    <t>Morrell</t>
  </si>
  <si>
    <t>Ardilaun Maura</t>
  </si>
  <si>
    <t>Lancaster Llamas</t>
  </si>
  <si>
    <t>Isla</t>
  </si>
  <si>
    <t>Squires</t>
  </si>
  <si>
    <t>Pebbles</t>
  </si>
  <si>
    <t>Ellen</t>
  </si>
  <si>
    <t>Williams</t>
  </si>
  <si>
    <t>Barnsview Silver Lady</t>
  </si>
  <si>
    <t>Layla</t>
  </si>
  <si>
    <t>Johnson</t>
  </si>
  <si>
    <t>Mr Piglet</t>
  </si>
  <si>
    <t>Riley</t>
  </si>
  <si>
    <t>Olivia</t>
  </si>
  <si>
    <t>Lancaster Lynxes</t>
  </si>
  <si>
    <t>Olly</t>
  </si>
  <si>
    <t>Jordan</t>
  </si>
  <si>
    <t>Willow</t>
  </si>
  <si>
    <t>Millie</t>
  </si>
  <si>
    <t>Phillips</t>
  </si>
  <si>
    <t>Shrek VI</t>
  </si>
  <si>
    <t>Mia</t>
  </si>
  <si>
    <t>Hodgson</t>
  </si>
  <si>
    <t>Queen Elsa</t>
  </si>
  <si>
    <t>Oxenholme</t>
  </si>
  <si>
    <t>Poppy</t>
  </si>
  <si>
    <t>Pritchard</t>
  </si>
  <si>
    <t>Lips</t>
  </si>
  <si>
    <t>Moseley</t>
  </si>
  <si>
    <t>Super Ted</t>
  </si>
  <si>
    <t>Sophie</t>
  </si>
  <si>
    <t>Metcalfe</t>
  </si>
  <si>
    <t>Doonmore Lad</t>
  </si>
  <si>
    <t>Megan</t>
  </si>
  <si>
    <t>Edmondson</t>
  </si>
  <si>
    <t>Jazz</t>
  </si>
  <si>
    <t>Peak Performers</t>
  </si>
  <si>
    <t>Woodland</t>
  </si>
  <si>
    <t>Cloud</t>
  </si>
  <si>
    <t>Rosie</t>
  </si>
  <si>
    <t>Little</t>
  </si>
  <si>
    <t>After the Storm</t>
  </si>
  <si>
    <t>Sophia</t>
  </si>
  <si>
    <t>Kastavunis</t>
  </si>
  <si>
    <t>Sunshine</t>
  </si>
  <si>
    <t>Tunnicliffe</t>
  </si>
  <si>
    <t>Gus</t>
  </si>
  <si>
    <t>Lancaster Leopards</t>
  </si>
  <si>
    <t>isla</t>
  </si>
  <si>
    <t>billington</t>
  </si>
  <si>
    <t>grace</t>
  </si>
  <si>
    <t>William</t>
  </si>
  <si>
    <t>Wainwright</t>
  </si>
  <si>
    <t>Caegarwmawr Alfie</t>
  </si>
  <si>
    <t>Very Wise Kid</t>
  </si>
  <si>
    <t>Saddleworth Delph</t>
  </si>
  <si>
    <t>Knapper</t>
  </si>
  <si>
    <t>Floki</t>
  </si>
  <si>
    <t>McGiffen</t>
  </si>
  <si>
    <t>Miss Money Penny</t>
  </si>
  <si>
    <t>Butterworth</t>
  </si>
  <si>
    <t>Murphy</t>
  </si>
  <si>
    <t>Isobella</t>
  </si>
  <si>
    <t>Stevenson</t>
  </si>
  <si>
    <t>Pendle Witches</t>
  </si>
  <si>
    <t>Elizabeth</t>
  </si>
  <si>
    <t>Smith</t>
  </si>
  <si>
    <t>Barrymore Harley</t>
  </si>
  <si>
    <t>Emily</t>
  </si>
  <si>
    <t>Ziggy</t>
  </si>
  <si>
    <t>Fylde &amp; Oxenholme</t>
  </si>
  <si>
    <t>Bella</t>
  </si>
  <si>
    <t>Pease</t>
  </si>
  <si>
    <t>Hattie</t>
  </si>
  <si>
    <t>Zara</t>
  </si>
  <si>
    <t>Jackson</t>
  </si>
  <si>
    <t>Portmoor Rodney</t>
  </si>
  <si>
    <t>Scarlett</t>
  </si>
  <si>
    <t>Barron</t>
  </si>
  <si>
    <t>Kiwi</t>
  </si>
  <si>
    <t>Beth</t>
  </si>
  <si>
    <t>Haines</t>
  </si>
  <si>
    <t>Melbourne My Guy</t>
  </si>
  <si>
    <t>Lancaster Lemurs</t>
  </si>
  <si>
    <t>Dunn &amp; Dusted VI</t>
  </si>
  <si>
    <t>Edenvalley Sparkle</t>
  </si>
  <si>
    <t>Ella</t>
  </si>
  <si>
    <t>Surtees</t>
  </si>
  <si>
    <t>Ruby Tuesday</t>
  </si>
  <si>
    <t>Lucy</t>
  </si>
  <si>
    <t>Hardcastle</t>
  </si>
  <si>
    <t>Macs Clover</t>
  </si>
  <si>
    <t>Peak Pioneers</t>
  </si>
  <si>
    <t>Pettener</t>
  </si>
  <si>
    <t>Whinney</t>
  </si>
  <si>
    <t>Amelia</t>
  </si>
  <si>
    <t>Paolo</t>
  </si>
  <si>
    <t>Biscuit</t>
  </si>
  <si>
    <t xml:space="preserve">Mixed Team </t>
  </si>
  <si>
    <t>Aleisha</t>
  </si>
  <si>
    <t>Howitt</t>
  </si>
  <si>
    <t>Tarmon Lady Daisy</t>
  </si>
  <si>
    <t>Eliza</t>
  </si>
  <si>
    <t>Hadwin</t>
  </si>
  <si>
    <t>Isabella</t>
  </si>
  <si>
    <t>McManus</t>
  </si>
  <si>
    <t>Bond</t>
  </si>
  <si>
    <t>Leah</t>
  </si>
  <si>
    <t>Nicholson</t>
  </si>
  <si>
    <t>Tilly</t>
  </si>
  <si>
    <t>Webster</t>
  </si>
  <si>
    <t>Llandderfel Prince George</t>
  </si>
  <si>
    <t>2ND</t>
  </si>
  <si>
    <t>3RD</t>
  </si>
  <si>
    <t>Let the Music Play DJ</t>
  </si>
  <si>
    <t>6TH</t>
  </si>
  <si>
    <t>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</si>
</sst>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4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3D68-8DDE-6744-9E1C-D79B7F788BA0}">
  <dimension ref="A2:L103"/>
  <sheetViews>
    <sheetView tabSelected="1" workbookViewId="0">
      <selection activeCell="N1" sqref="N1:U1048576"/>
    </sheetView>
  </sheetViews>
  <sheetFormatPr baseColWidth="10" defaultRowHeight="16" x14ac:dyDescent="0.2"/>
  <cols>
    <col min="4" max="4" width="22.6640625" bestFit="1" customWidth="1"/>
    <col min="5" max="6" width="6.33203125" bestFit="1" customWidth="1"/>
    <col min="7" max="7" width="8.33203125" bestFit="1" customWidth="1"/>
    <col min="8" max="8" width="6.1640625" bestFit="1" customWidth="1"/>
    <col min="9" max="9" width="5.5" bestFit="1" customWidth="1"/>
    <col min="10" max="10" width="3" customWidth="1"/>
    <col min="11" max="11" width="9.83203125" bestFit="1" customWidth="1"/>
    <col min="12" max="12" width="5.5" bestFit="1" customWidth="1"/>
  </cols>
  <sheetData>
    <row r="2" spans="1:12" x14ac:dyDescent="0.2">
      <c r="A2" s="1"/>
      <c r="B2" s="2" t="s">
        <v>0</v>
      </c>
      <c r="C2" s="1"/>
      <c r="D2" s="1"/>
    </row>
    <row r="3" spans="1:12" x14ac:dyDescent="0.2">
      <c r="A3" s="1"/>
      <c r="B3" s="1"/>
      <c r="C3" s="1"/>
      <c r="D3" s="1"/>
      <c r="L3" s="3"/>
    </row>
    <row r="5" spans="1:12" x14ac:dyDescent="0.2">
      <c r="A5" s="1" t="s">
        <v>1</v>
      </c>
      <c r="B5" s="1" t="s">
        <v>2</v>
      </c>
      <c r="E5" s="1" t="s">
        <v>3</v>
      </c>
      <c r="F5" s="1" t="s">
        <v>4</v>
      </c>
      <c r="G5" s="4" t="s">
        <v>5</v>
      </c>
      <c r="H5" s="1" t="s">
        <v>6</v>
      </c>
      <c r="I5" s="1" t="s">
        <v>7</v>
      </c>
      <c r="K5" s="4" t="s">
        <v>8</v>
      </c>
      <c r="L5" s="1" t="s">
        <v>7</v>
      </c>
    </row>
    <row r="6" spans="1:12" x14ac:dyDescent="0.2">
      <c r="A6" s="5">
        <v>1</v>
      </c>
      <c r="B6" s="5" t="s">
        <v>9</v>
      </c>
      <c r="C6" s="5" t="s">
        <v>10</v>
      </c>
      <c r="D6" s="5" t="s">
        <v>11</v>
      </c>
      <c r="E6" s="5">
        <v>4</v>
      </c>
      <c r="F6" s="5">
        <v>4</v>
      </c>
      <c r="G6" s="5">
        <v>8</v>
      </c>
      <c r="H6" s="5">
        <v>39.99</v>
      </c>
      <c r="I6" s="5"/>
      <c r="K6" s="5">
        <f>+H6+H7+H8</f>
        <v>111.18</v>
      </c>
      <c r="L6" s="5"/>
    </row>
    <row r="7" spans="1:12" x14ac:dyDescent="0.2">
      <c r="A7" s="5">
        <v>2</v>
      </c>
      <c r="B7" s="5" t="s">
        <v>12</v>
      </c>
      <c r="C7" s="5" t="s">
        <v>10</v>
      </c>
      <c r="D7" s="5" t="s">
        <v>13</v>
      </c>
      <c r="E7" s="5">
        <v>0</v>
      </c>
      <c r="F7" s="5">
        <v>0</v>
      </c>
      <c r="G7" s="5">
        <v>0</v>
      </c>
      <c r="H7" s="5">
        <v>42.29</v>
      </c>
      <c r="I7" s="5"/>
      <c r="K7" s="5">
        <v>14</v>
      </c>
      <c r="L7" s="5"/>
    </row>
    <row r="8" spans="1:12" x14ac:dyDescent="0.2">
      <c r="A8" s="5">
        <v>3</v>
      </c>
      <c r="B8" s="5" t="s">
        <v>14</v>
      </c>
      <c r="C8" s="5" t="s">
        <v>15</v>
      </c>
      <c r="D8" s="5" t="s">
        <v>16</v>
      </c>
      <c r="E8" s="5">
        <v>4</v>
      </c>
      <c r="F8" s="5">
        <v>4</v>
      </c>
      <c r="G8" s="5">
        <v>8</v>
      </c>
      <c r="H8" s="5">
        <v>28.9</v>
      </c>
      <c r="I8" s="5"/>
      <c r="K8" s="5"/>
      <c r="L8" s="5"/>
    </row>
    <row r="9" spans="1:12" x14ac:dyDescent="0.2">
      <c r="A9" s="5">
        <v>4</v>
      </c>
      <c r="B9" s="5" t="s">
        <v>17</v>
      </c>
      <c r="C9" s="5" t="s">
        <v>18</v>
      </c>
      <c r="D9" s="5" t="s">
        <v>19</v>
      </c>
      <c r="E9" s="5">
        <v>2</v>
      </c>
      <c r="F9" s="5">
        <v>4</v>
      </c>
      <c r="G9" s="5">
        <v>6</v>
      </c>
      <c r="H9" s="5">
        <v>47.38</v>
      </c>
      <c r="I9" s="5"/>
      <c r="K9" s="5"/>
      <c r="L9" s="5"/>
    </row>
    <row r="11" spans="1:12" x14ac:dyDescent="0.2">
      <c r="B11" s="6" t="s">
        <v>20</v>
      </c>
    </row>
    <row r="12" spans="1:12" x14ac:dyDescent="0.2">
      <c r="A12" s="5">
        <v>5</v>
      </c>
      <c r="B12" s="5" t="s">
        <v>21</v>
      </c>
      <c r="C12" s="5" t="s">
        <v>22</v>
      </c>
      <c r="D12" s="5" t="s">
        <v>23</v>
      </c>
      <c r="E12" s="7">
        <v>36</v>
      </c>
      <c r="F12" s="5">
        <v>8</v>
      </c>
      <c r="G12" s="5">
        <f>SUM(E12:F12)</f>
        <v>44</v>
      </c>
      <c r="H12" s="5">
        <v>39.54</v>
      </c>
      <c r="I12" s="5"/>
      <c r="K12" s="5">
        <f>H13+H14+H15</f>
        <v>85.789999999999992</v>
      </c>
      <c r="L12" s="5"/>
    </row>
    <row r="13" spans="1:12" x14ac:dyDescent="0.2">
      <c r="A13" s="5">
        <v>6</v>
      </c>
      <c r="B13" s="5" t="s">
        <v>24</v>
      </c>
      <c r="C13" s="5" t="s">
        <v>25</v>
      </c>
      <c r="D13" s="5" t="s">
        <v>26</v>
      </c>
      <c r="E13" s="7">
        <v>0</v>
      </c>
      <c r="F13" s="5">
        <v>0</v>
      </c>
      <c r="G13" s="5">
        <f t="shared" ref="G13:G15" si="0">SUM(E13:F13)</f>
        <v>0</v>
      </c>
      <c r="H13" s="5">
        <v>30.82</v>
      </c>
      <c r="I13" s="5"/>
      <c r="K13" s="7">
        <v>0</v>
      </c>
      <c r="L13" s="7" t="s">
        <v>27</v>
      </c>
    </row>
    <row r="14" spans="1:12" x14ac:dyDescent="0.2">
      <c r="A14" s="5">
        <v>7</v>
      </c>
      <c r="B14" s="5" t="s">
        <v>24</v>
      </c>
      <c r="C14" s="5" t="s">
        <v>28</v>
      </c>
      <c r="D14" s="5" t="s">
        <v>29</v>
      </c>
      <c r="E14" s="5">
        <v>0</v>
      </c>
      <c r="F14" s="5">
        <v>0</v>
      </c>
      <c r="G14" s="5">
        <f t="shared" si="0"/>
        <v>0</v>
      </c>
      <c r="H14" s="5">
        <v>27.45</v>
      </c>
      <c r="I14" s="7" t="s">
        <v>30</v>
      </c>
      <c r="K14" s="5"/>
      <c r="L14" s="5"/>
    </row>
    <row r="15" spans="1:12" x14ac:dyDescent="0.2">
      <c r="A15" s="5">
        <v>8</v>
      </c>
      <c r="B15" s="5" t="s">
        <v>31</v>
      </c>
      <c r="C15" s="5" t="s">
        <v>32</v>
      </c>
      <c r="D15" s="5" t="s">
        <v>33</v>
      </c>
      <c r="E15" s="5">
        <v>0</v>
      </c>
      <c r="F15" s="5">
        <v>0</v>
      </c>
      <c r="G15" s="5">
        <f t="shared" si="0"/>
        <v>0</v>
      </c>
      <c r="H15" s="5">
        <v>27.52</v>
      </c>
      <c r="I15" s="7" t="s">
        <v>34</v>
      </c>
      <c r="K15" s="5"/>
      <c r="L15" s="5"/>
    </row>
    <row r="17" spans="1:12" x14ac:dyDescent="0.2">
      <c r="B17" s="6" t="s">
        <v>35</v>
      </c>
    </row>
    <row r="18" spans="1:12" x14ac:dyDescent="0.2">
      <c r="A18" s="5">
        <v>9</v>
      </c>
      <c r="B18" s="5" t="s">
        <v>36</v>
      </c>
      <c r="C18" s="5" t="s">
        <v>37</v>
      </c>
      <c r="D18" s="5" t="s">
        <v>38</v>
      </c>
      <c r="E18" s="5">
        <v>0</v>
      </c>
      <c r="F18" s="5">
        <v>12</v>
      </c>
      <c r="G18" s="5">
        <f t="shared" ref="G18:G21" si="1">SUM(E18:F18)</f>
        <v>12</v>
      </c>
      <c r="H18" s="5">
        <v>39.06</v>
      </c>
      <c r="I18" s="5"/>
      <c r="K18" s="5"/>
      <c r="L18" s="5"/>
    </row>
    <row r="19" spans="1:12" x14ac:dyDescent="0.2">
      <c r="A19" s="5">
        <v>10</v>
      </c>
      <c r="B19" s="5" t="s">
        <v>39</v>
      </c>
      <c r="C19" s="5" t="s">
        <v>40</v>
      </c>
      <c r="D19" s="5" t="s">
        <v>41</v>
      </c>
      <c r="E19" s="7" t="s">
        <v>42</v>
      </c>
      <c r="F19" s="5"/>
      <c r="G19" s="5"/>
      <c r="H19" s="5"/>
      <c r="I19" s="5"/>
      <c r="K19" s="5" t="s">
        <v>42</v>
      </c>
      <c r="L19" s="5"/>
    </row>
    <row r="20" spans="1:12" x14ac:dyDescent="0.2">
      <c r="A20" s="5">
        <v>11</v>
      </c>
      <c r="B20" s="5" t="s">
        <v>43</v>
      </c>
      <c r="C20" s="5" t="s">
        <v>44</v>
      </c>
      <c r="D20" s="5" t="s">
        <v>45</v>
      </c>
      <c r="E20" s="5">
        <v>20</v>
      </c>
      <c r="F20" s="5">
        <v>20</v>
      </c>
      <c r="G20" s="5">
        <f t="shared" si="1"/>
        <v>40</v>
      </c>
      <c r="H20" s="5"/>
      <c r="I20" s="5"/>
      <c r="K20" s="5"/>
      <c r="L20" s="5"/>
    </row>
    <row r="21" spans="1:12" x14ac:dyDescent="0.2">
      <c r="A21" s="5">
        <v>12</v>
      </c>
      <c r="B21" s="5"/>
      <c r="C21" s="5"/>
      <c r="D21" s="5"/>
      <c r="E21" s="5"/>
      <c r="F21" s="5"/>
      <c r="G21" s="5">
        <f t="shared" si="1"/>
        <v>0</v>
      </c>
      <c r="H21" s="5"/>
      <c r="I21" s="5"/>
      <c r="K21" s="5"/>
      <c r="L21" s="5"/>
    </row>
    <row r="23" spans="1:12" x14ac:dyDescent="0.2">
      <c r="B23" s="6" t="s">
        <v>46</v>
      </c>
    </row>
    <row r="24" spans="1:12" x14ac:dyDescent="0.2">
      <c r="A24" s="5">
        <v>13</v>
      </c>
      <c r="B24" s="5" t="s">
        <v>47</v>
      </c>
      <c r="C24" s="5" t="s">
        <v>48</v>
      </c>
      <c r="D24" s="5" t="s">
        <v>49</v>
      </c>
      <c r="E24" s="5">
        <v>0</v>
      </c>
      <c r="F24" s="5">
        <v>4</v>
      </c>
      <c r="G24" s="5">
        <f t="shared" ref="G24" si="2">SUM(E24:F24)</f>
        <v>4</v>
      </c>
      <c r="H24" s="5">
        <v>44.24</v>
      </c>
      <c r="I24" s="5"/>
      <c r="K24" s="5"/>
      <c r="L24" s="5"/>
    </row>
    <row r="25" spans="1:12" x14ac:dyDescent="0.2">
      <c r="A25" s="5">
        <v>14</v>
      </c>
      <c r="B25" s="5" t="s">
        <v>50</v>
      </c>
      <c r="C25" s="5" t="s">
        <v>51</v>
      </c>
      <c r="D25" s="5" t="s">
        <v>52</v>
      </c>
      <c r="E25" s="5">
        <v>17</v>
      </c>
      <c r="F25" s="7" t="s">
        <v>42</v>
      </c>
      <c r="G25" s="5"/>
      <c r="H25" s="5"/>
      <c r="I25" s="5"/>
      <c r="K25" s="5" t="s">
        <v>42</v>
      </c>
      <c r="L25" s="5"/>
    </row>
    <row r="26" spans="1:12" x14ac:dyDescent="0.2">
      <c r="A26" s="5">
        <v>15</v>
      </c>
      <c r="B26" s="5" t="s">
        <v>53</v>
      </c>
      <c r="C26" s="5" t="s">
        <v>54</v>
      </c>
      <c r="D26" s="5" t="s">
        <v>55</v>
      </c>
      <c r="E26" s="5">
        <v>0</v>
      </c>
      <c r="F26" s="7" t="s">
        <v>42</v>
      </c>
      <c r="G26" s="5"/>
      <c r="H26" s="5"/>
      <c r="I26" s="5"/>
      <c r="K26" s="5"/>
      <c r="L26" s="5"/>
    </row>
    <row r="27" spans="1:12" x14ac:dyDescent="0.2">
      <c r="A27" s="5">
        <v>16</v>
      </c>
      <c r="B27" s="5" t="s">
        <v>53</v>
      </c>
      <c r="C27" s="5" t="s">
        <v>54</v>
      </c>
      <c r="D27" s="5" t="s">
        <v>56</v>
      </c>
      <c r="E27" s="7" t="s">
        <v>42</v>
      </c>
      <c r="F27" s="7" t="s">
        <v>42</v>
      </c>
      <c r="G27" s="5"/>
      <c r="H27" s="5"/>
      <c r="I27" s="5"/>
      <c r="K27" s="5"/>
      <c r="L27" s="5"/>
    </row>
    <row r="29" spans="1:12" x14ac:dyDescent="0.2">
      <c r="B29" s="6" t="s">
        <v>57</v>
      </c>
    </row>
    <row r="30" spans="1:12" x14ac:dyDescent="0.2">
      <c r="A30" s="5">
        <v>17</v>
      </c>
      <c r="B30" s="5" t="s">
        <v>58</v>
      </c>
      <c r="C30" s="5" t="s">
        <v>59</v>
      </c>
      <c r="D30" s="5" t="s">
        <v>60</v>
      </c>
      <c r="E30" s="7" t="s">
        <v>61</v>
      </c>
      <c r="F30" s="5"/>
      <c r="G30" s="5"/>
      <c r="H30" s="5"/>
      <c r="I30" s="5"/>
      <c r="K30" s="5"/>
      <c r="L30" s="5"/>
    </row>
    <row r="31" spans="1:12" x14ac:dyDescent="0.2">
      <c r="A31" s="5">
        <v>18</v>
      </c>
      <c r="B31" s="5" t="s">
        <v>62</v>
      </c>
      <c r="C31" s="5" t="s">
        <v>63</v>
      </c>
      <c r="D31" s="5" t="s">
        <v>64</v>
      </c>
      <c r="E31" s="7" t="s">
        <v>42</v>
      </c>
      <c r="F31" s="7"/>
      <c r="G31" s="5"/>
      <c r="H31" s="5"/>
      <c r="I31" s="5"/>
      <c r="K31" s="5" t="s">
        <v>42</v>
      </c>
      <c r="L31" s="5"/>
    </row>
    <row r="32" spans="1:12" x14ac:dyDescent="0.2">
      <c r="A32" s="5">
        <v>19</v>
      </c>
      <c r="B32" s="5" t="s">
        <v>65</v>
      </c>
      <c r="C32" s="5" t="s">
        <v>66</v>
      </c>
      <c r="D32" s="5" t="s">
        <v>67</v>
      </c>
      <c r="E32" s="7" t="s">
        <v>42</v>
      </c>
      <c r="F32" s="5"/>
      <c r="G32" s="5"/>
      <c r="H32" s="5"/>
      <c r="I32" s="5"/>
      <c r="K32" s="5"/>
      <c r="L32" s="5"/>
    </row>
    <row r="33" spans="1:12" x14ac:dyDescent="0.2">
      <c r="A33" s="5">
        <v>20</v>
      </c>
      <c r="B33" s="5" t="s">
        <v>68</v>
      </c>
      <c r="C33" s="5" t="s">
        <v>69</v>
      </c>
      <c r="D33" s="5" t="s">
        <v>70</v>
      </c>
      <c r="E33" s="7" t="s">
        <v>42</v>
      </c>
      <c r="F33" s="5"/>
      <c r="G33" s="5"/>
      <c r="H33" s="5"/>
      <c r="I33" s="5"/>
      <c r="K33" s="5"/>
      <c r="L33" s="5"/>
    </row>
    <row r="34" spans="1:12" x14ac:dyDescent="0.2">
      <c r="G34" s="5"/>
    </row>
    <row r="35" spans="1:12" x14ac:dyDescent="0.2">
      <c r="A35" s="1" t="s">
        <v>1</v>
      </c>
      <c r="B35" s="6" t="s">
        <v>71</v>
      </c>
      <c r="E35" s="1" t="s">
        <v>3</v>
      </c>
      <c r="F35" s="1" t="s">
        <v>4</v>
      </c>
      <c r="G35" s="4" t="s">
        <v>5</v>
      </c>
      <c r="H35" s="1" t="s">
        <v>6</v>
      </c>
      <c r="I35" s="1" t="s">
        <v>7</v>
      </c>
      <c r="K35" s="4" t="s">
        <v>8</v>
      </c>
      <c r="L35" s="1" t="s">
        <v>7</v>
      </c>
    </row>
    <row r="36" spans="1:12" x14ac:dyDescent="0.2">
      <c r="A36" s="5">
        <v>21</v>
      </c>
      <c r="B36" s="5" t="s">
        <v>72</v>
      </c>
      <c r="C36" s="5" t="s">
        <v>73</v>
      </c>
      <c r="D36" s="5" t="s">
        <v>74</v>
      </c>
      <c r="E36" s="5">
        <v>8</v>
      </c>
      <c r="F36" s="5">
        <v>4</v>
      </c>
      <c r="G36" s="5">
        <f t="shared" ref="G36:G39" si="3">SUM(E36:F36)</f>
        <v>12</v>
      </c>
      <c r="H36" s="5">
        <v>38.049999999999997</v>
      </c>
      <c r="I36" s="5"/>
      <c r="K36" s="5">
        <f>+H36+H37+H38+H39</f>
        <v>113.50999999999999</v>
      </c>
      <c r="L36" s="5"/>
    </row>
    <row r="37" spans="1:12" x14ac:dyDescent="0.2">
      <c r="A37" s="5">
        <v>22</v>
      </c>
      <c r="B37" s="5" t="s">
        <v>75</v>
      </c>
      <c r="C37" s="5" t="s">
        <v>76</v>
      </c>
      <c r="D37" s="5" t="s">
        <v>77</v>
      </c>
      <c r="E37" s="7" t="s">
        <v>42</v>
      </c>
      <c r="F37" s="7" t="s">
        <v>61</v>
      </c>
      <c r="G37" s="5"/>
      <c r="H37" s="5"/>
      <c r="I37" s="5"/>
      <c r="K37" s="5">
        <v>28</v>
      </c>
      <c r="L37" s="5"/>
    </row>
    <row r="38" spans="1:12" x14ac:dyDescent="0.2">
      <c r="A38" s="5">
        <v>23</v>
      </c>
      <c r="B38" s="5" t="s">
        <v>78</v>
      </c>
      <c r="C38" s="5" t="s">
        <v>79</v>
      </c>
      <c r="D38" s="5" t="s">
        <v>80</v>
      </c>
      <c r="E38" s="5">
        <v>12</v>
      </c>
      <c r="F38" s="5">
        <v>0</v>
      </c>
      <c r="G38" s="5">
        <f t="shared" si="3"/>
        <v>12</v>
      </c>
      <c r="H38" s="5">
        <v>39.729999999999997</v>
      </c>
      <c r="I38" s="5"/>
      <c r="K38" s="5"/>
      <c r="L38" s="5"/>
    </row>
    <row r="39" spans="1:12" x14ac:dyDescent="0.2">
      <c r="A39" s="5">
        <v>24</v>
      </c>
      <c r="B39" s="5" t="s">
        <v>9</v>
      </c>
      <c r="C39" s="5" t="s">
        <v>81</v>
      </c>
      <c r="D39" s="5" t="s">
        <v>82</v>
      </c>
      <c r="E39" s="5">
        <v>4</v>
      </c>
      <c r="F39" s="5">
        <v>0</v>
      </c>
      <c r="G39" s="5">
        <f t="shared" si="3"/>
        <v>4</v>
      </c>
      <c r="H39" s="5">
        <v>35.729999999999997</v>
      </c>
      <c r="I39" s="5"/>
      <c r="K39" s="5"/>
      <c r="L39" s="5"/>
    </row>
    <row r="41" spans="1:12" x14ac:dyDescent="0.2">
      <c r="B41" s="6" t="s">
        <v>83</v>
      </c>
    </row>
    <row r="42" spans="1:12" x14ac:dyDescent="0.2">
      <c r="A42" s="5">
        <v>25</v>
      </c>
      <c r="B42" s="5" t="s">
        <v>84</v>
      </c>
      <c r="C42" s="5" t="s">
        <v>85</v>
      </c>
      <c r="D42" s="5" t="s">
        <v>86</v>
      </c>
      <c r="E42" s="5">
        <v>0</v>
      </c>
      <c r="F42" s="5">
        <v>48</v>
      </c>
      <c r="G42" s="5">
        <f t="shared" ref="G42:G45" si="4">SUM(E42:F42)</f>
        <v>48</v>
      </c>
      <c r="H42" s="5">
        <v>87.28</v>
      </c>
      <c r="I42" s="5"/>
      <c r="K42" s="5">
        <f>+H42+H43+H44+H45</f>
        <v>157.63</v>
      </c>
      <c r="L42" s="5"/>
    </row>
    <row r="43" spans="1:12" x14ac:dyDescent="0.2">
      <c r="A43" s="5">
        <v>26</v>
      </c>
      <c r="B43" s="5" t="s">
        <v>87</v>
      </c>
      <c r="C43" s="5" t="s">
        <v>88</v>
      </c>
      <c r="D43" s="5" t="s">
        <v>89</v>
      </c>
      <c r="E43" s="5">
        <v>0</v>
      </c>
      <c r="F43" s="5">
        <v>4</v>
      </c>
      <c r="G43" s="5">
        <f t="shared" si="4"/>
        <v>4</v>
      </c>
      <c r="H43" s="5">
        <v>35.15</v>
      </c>
      <c r="I43" s="5"/>
      <c r="K43" s="5">
        <v>52</v>
      </c>
      <c r="L43" s="5"/>
    </row>
    <row r="44" spans="1:12" x14ac:dyDescent="0.2">
      <c r="A44" s="5"/>
      <c r="B44" s="5"/>
      <c r="C44" s="5"/>
      <c r="D44" s="5"/>
      <c r="E44" s="5"/>
      <c r="F44" s="5"/>
      <c r="G44" s="5"/>
      <c r="H44" s="5"/>
      <c r="I44" s="5"/>
      <c r="K44" s="5"/>
      <c r="L44" s="5"/>
    </row>
    <row r="45" spans="1:12" x14ac:dyDescent="0.2">
      <c r="A45" s="5">
        <v>28</v>
      </c>
      <c r="B45" s="5" t="s">
        <v>90</v>
      </c>
      <c r="C45" s="5" t="s">
        <v>91</v>
      </c>
      <c r="D45" s="5" t="s">
        <v>92</v>
      </c>
      <c r="E45" s="5">
        <v>0</v>
      </c>
      <c r="F45" s="5">
        <v>0</v>
      </c>
      <c r="G45" s="5">
        <f t="shared" si="4"/>
        <v>0</v>
      </c>
      <c r="H45" s="5">
        <v>35.200000000000003</v>
      </c>
      <c r="I45" s="5"/>
      <c r="K45" s="5"/>
      <c r="L45" s="5"/>
    </row>
    <row r="47" spans="1:12" x14ac:dyDescent="0.2">
      <c r="B47" s="6" t="s">
        <v>93</v>
      </c>
    </row>
    <row r="48" spans="1:12" x14ac:dyDescent="0.2">
      <c r="A48" s="5">
        <v>29</v>
      </c>
      <c r="B48" s="5" t="s">
        <v>94</v>
      </c>
      <c r="C48" s="5" t="s">
        <v>95</v>
      </c>
      <c r="D48" s="5" t="s">
        <v>96</v>
      </c>
      <c r="E48" s="5">
        <v>0</v>
      </c>
      <c r="F48" s="5">
        <v>0</v>
      </c>
      <c r="G48" s="5">
        <f t="shared" ref="G48:G51" si="5">SUM(E48:F48)</f>
        <v>0</v>
      </c>
      <c r="H48" s="5">
        <v>26.32</v>
      </c>
      <c r="I48" s="5" t="s">
        <v>181</v>
      </c>
      <c r="K48" s="5">
        <f>+H48+H49+H50</f>
        <v>87.84</v>
      </c>
      <c r="L48" s="5"/>
    </row>
    <row r="49" spans="1:12" x14ac:dyDescent="0.2">
      <c r="A49" s="5">
        <v>30</v>
      </c>
      <c r="B49" s="5" t="s">
        <v>62</v>
      </c>
      <c r="C49" s="5" t="s">
        <v>97</v>
      </c>
      <c r="D49" s="5" t="s">
        <v>98</v>
      </c>
      <c r="E49" s="5">
        <v>0</v>
      </c>
      <c r="F49" s="5">
        <v>4</v>
      </c>
      <c r="G49" s="5">
        <f t="shared" si="5"/>
        <v>4</v>
      </c>
      <c r="H49" s="5">
        <v>30.96</v>
      </c>
      <c r="I49" s="5"/>
      <c r="K49" s="5">
        <v>4</v>
      </c>
      <c r="L49" s="5" t="s">
        <v>182</v>
      </c>
    </row>
    <row r="50" spans="1:12" x14ac:dyDescent="0.2">
      <c r="A50" s="5">
        <v>31</v>
      </c>
      <c r="B50" s="5" t="s">
        <v>99</v>
      </c>
      <c r="C50" s="5" t="s">
        <v>100</v>
      </c>
      <c r="D50" s="5" t="s">
        <v>101</v>
      </c>
      <c r="E50" s="5">
        <v>0</v>
      </c>
      <c r="F50" s="5">
        <v>0</v>
      </c>
      <c r="G50" s="5">
        <f t="shared" si="5"/>
        <v>0</v>
      </c>
      <c r="H50" s="5">
        <v>30.56</v>
      </c>
      <c r="I50" s="5"/>
      <c r="K50" s="5"/>
      <c r="L50" s="5"/>
    </row>
    <row r="51" spans="1:12" x14ac:dyDescent="0.2">
      <c r="A51" s="5">
        <v>32</v>
      </c>
      <c r="B51" s="5" t="s">
        <v>102</v>
      </c>
      <c r="C51" s="5" t="s">
        <v>103</v>
      </c>
      <c r="D51" s="5" t="s">
        <v>104</v>
      </c>
      <c r="E51" s="5">
        <v>0</v>
      </c>
      <c r="F51" s="5">
        <v>4</v>
      </c>
      <c r="G51" s="5">
        <f t="shared" si="5"/>
        <v>4</v>
      </c>
      <c r="H51" s="5">
        <v>31.46</v>
      </c>
      <c r="I51" s="5"/>
      <c r="K51" s="5"/>
      <c r="L51" s="5"/>
    </row>
    <row r="53" spans="1:12" x14ac:dyDescent="0.2">
      <c r="A53" s="6"/>
      <c r="B53" s="6"/>
    </row>
    <row r="54" spans="1:12" x14ac:dyDescent="0.2">
      <c r="B54" s="6" t="s">
        <v>105</v>
      </c>
    </row>
    <row r="55" spans="1:12" x14ac:dyDescent="0.2">
      <c r="A55" s="5">
        <v>33</v>
      </c>
      <c r="B55" s="5" t="s">
        <v>68</v>
      </c>
      <c r="C55" s="5" t="s">
        <v>106</v>
      </c>
      <c r="D55" s="5" t="s">
        <v>107</v>
      </c>
      <c r="E55" s="5">
        <v>6</v>
      </c>
      <c r="F55" s="5">
        <v>0</v>
      </c>
      <c r="G55" s="5">
        <f t="shared" ref="G55:G58" si="6">SUM(E55:F55)</f>
        <v>6</v>
      </c>
      <c r="H55" s="5">
        <v>38.5</v>
      </c>
      <c r="I55" s="5"/>
      <c r="K55" s="5">
        <f>+H55+H56+H58</f>
        <v>101.68</v>
      </c>
      <c r="L55" s="5"/>
    </row>
    <row r="56" spans="1:12" x14ac:dyDescent="0.2">
      <c r="A56" s="5">
        <v>34</v>
      </c>
      <c r="B56" s="5" t="s">
        <v>108</v>
      </c>
      <c r="C56" s="5" t="s">
        <v>109</v>
      </c>
      <c r="D56" s="5" t="s">
        <v>110</v>
      </c>
      <c r="E56" s="5">
        <v>0</v>
      </c>
      <c r="F56" s="7">
        <v>4</v>
      </c>
      <c r="G56" s="5">
        <f t="shared" si="6"/>
        <v>4</v>
      </c>
      <c r="H56" s="5">
        <v>29.31</v>
      </c>
      <c r="I56" s="5"/>
      <c r="K56" s="5">
        <v>4</v>
      </c>
      <c r="L56" s="5" t="s">
        <v>34</v>
      </c>
    </row>
    <row r="57" spans="1:12" x14ac:dyDescent="0.2">
      <c r="A57" s="5">
        <v>35</v>
      </c>
      <c r="B57" s="5" t="s">
        <v>111</v>
      </c>
      <c r="C57" s="5" t="s">
        <v>112</v>
      </c>
      <c r="D57" s="5" t="s">
        <v>113</v>
      </c>
      <c r="E57" s="5">
        <v>0</v>
      </c>
      <c r="F57" s="5">
        <v>4</v>
      </c>
      <c r="G57" s="5">
        <f t="shared" si="6"/>
        <v>4</v>
      </c>
      <c r="H57" s="5">
        <v>32.83</v>
      </c>
      <c r="I57" s="5"/>
      <c r="K57" s="5"/>
      <c r="L57" s="5"/>
    </row>
    <row r="58" spans="1:12" x14ac:dyDescent="0.2">
      <c r="A58" s="5">
        <v>36</v>
      </c>
      <c r="B58" s="5" t="s">
        <v>99</v>
      </c>
      <c r="C58" s="5" t="s">
        <v>114</v>
      </c>
      <c r="D58" s="5" t="s">
        <v>115</v>
      </c>
      <c r="E58" s="5">
        <v>0</v>
      </c>
      <c r="F58" s="5">
        <v>0</v>
      </c>
      <c r="G58" s="5">
        <f t="shared" si="6"/>
        <v>0</v>
      </c>
      <c r="H58" s="5">
        <v>33.869999999999997</v>
      </c>
      <c r="I58" s="5"/>
      <c r="K58" s="5"/>
      <c r="L58" s="5"/>
    </row>
    <row r="60" spans="1:12" x14ac:dyDescent="0.2">
      <c r="B60" s="6" t="s">
        <v>116</v>
      </c>
    </row>
    <row r="61" spans="1:12" x14ac:dyDescent="0.2">
      <c r="A61" s="5">
        <v>37</v>
      </c>
      <c r="B61" s="5" t="s">
        <v>178</v>
      </c>
      <c r="C61" s="5" t="s">
        <v>179</v>
      </c>
      <c r="D61" s="5" t="s">
        <v>180</v>
      </c>
      <c r="E61" s="5">
        <v>0</v>
      </c>
      <c r="F61" s="5">
        <v>4</v>
      </c>
      <c r="G61" s="5">
        <f t="shared" ref="G61:G64" si="7">SUM(E61:F61)</f>
        <v>4</v>
      </c>
      <c r="H61" s="5">
        <v>33.25</v>
      </c>
      <c r="I61" s="5"/>
      <c r="K61" s="5">
        <f>+H61+H62+H64</f>
        <v>110.42000000000002</v>
      </c>
      <c r="L61" s="5"/>
    </row>
    <row r="62" spans="1:12" x14ac:dyDescent="0.2">
      <c r="A62" s="5">
        <v>38</v>
      </c>
      <c r="B62" s="5" t="s">
        <v>117</v>
      </c>
      <c r="C62" s="5" t="s">
        <v>118</v>
      </c>
      <c r="D62" s="5" t="s">
        <v>119</v>
      </c>
      <c r="E62" s="5">
        <v>7</v>
      </c>
      <c r="F62" s="5">
        <v>0</v>
      </c>
      <c r="G62" s="5">
        <f t="shared" si="7"/>
        <v>7</v>
      </c>
      <c r="H62" s="5">
        <v>41.68</v>
      </c>
      <c r="I62" s="5"/>
      <c r="K62" s="5">
        <v>8</v>
      </c>
      <c r="L62" s="5"/>
    </row>
    <row r="63" spans="1:12" x14ac:dyDescent="0.2">
      <c r="A63" s="5">
        <v>39</v>
      </c>
      <c r="B63" s="5" t="s">
        <v>120</v>
      </c>
      <c r="C63" s="5" t="s">
        <v>121</v>
      </c>
      <c r="D63" s="5" t="s">
        <v>122</v>
      </c>
      <c r="E63" s="5">
        <v>0</v>
      </c>
      <c r="F63" s="5">
        <v>4</v>
      </c>
      <c r="G63" s="5">
        <f t="shared" si="7"/>
        <v>4</v>
      </c>
      <c r="H63" s="5">
        <v>44.67</v>
      </c>
      <c r="I63" s="5"/>
      <c r="K63" s="5"/>
      <c r="L63" s="5"/>
    </row>
    <row r="64" spans="1:12" x14ac:dyDescent="0.2">
      <c r="A64" s="5">
        <v>40</v>
      </c>
      <c r="B64" s="5" t="s">
        <v>84</v>
      </c>
      <c r="C64" s="5" t="s">
        <v>121</v>
      </c>
      <c r="D64" s="5" t="s">
        <v>123</v>
      </c>
      <c r="E64" s="5">
        <v>0</v>
      </c>
      <c r="F64" s="5">
        <v>0</v>
      </c>
      <c r="G64" s="5">
        <f t="shared" si="7"/>
        <v>0</v>
      </c>
      <c r="H64" s="5">
        <v>35.49</v>
      </c>
      <c r="I64" s="5"/>
      <c r="K64" s="5"/>
      <c r="L64" s="5"/>
    </row>
    <row r="69" spans="1:12" x14ac:dyDescent="0.2">
      <c r="A69" s="1" t="s">
        <v>1</v>
      </c>
      <c r="B69" s="6" t="s">
        <v>124</v>
      </c>
      <c r="E69" s="1" t="s">
        <v>3</v>
      </c>
      <c r="F69" s="1" t="s">
        <v>4</v>
      </c>
      <c r="G69" s="4" t="s">
        <v>5</v>
      </c>
      <c r="H69" s="1" t="s">
        <v>6</v>
      </c>
      <c r="I69" s="1" t="s">
        <v>7</v>
      </c>
      <c r="K69" s="4" t="s">
        <v>8</v>
      </c>
      <c r="L69" s="1" t="s">
        <v>7</v>
      </c>
    </row>
    <row r="70" spans="1:12" x14ac:dyDescent="0.2">
      <c r="A70" s="5">
        <v>41</v>
      </c>
      <c r="B70" s="5" t="s">
        <v>82</v>
      </c>
      <c r="C70" s="5" t="s">
        <v>125</v>
      </c>
      <c r="D70" s="5" t="s">
        <v>126</v>
      </c>
      <c r="E70" s="5" t="s">
        <v>42</v>
      </c>
      <c r="F70" s="5"/>
      <c r="G70" s="5"/>
      <c r="H70" s="5"/>
      <c r="I70" s="5"/>
      <c r="K70" s="5"/>
      <c r="L70" s="5"/>
    </row>
    <row r="71" spans="1:12" x14ac:dyDescent="0.2">
      <c r="A71" s="5">
        <v>42</v>
      </c>
      <c r="B71" s="5" t="s">
        <v>60</v>
      </c>
      <c r="C71" s="5" t="s">
        <v>127</v>
      </c>
      <c r="D71" s="5" t="s">
        <v>128</v>
      </c>
      <c r="E71" s="5" t="s">
        <v>42</v>
      </c>
      <c r="F71" s="5"/>
      <c r="G71" s="5"/>
      <c r="H71" s="5"/>
      <c r="I71" s="5"/>
      <c r="K71" s="5" t="s">
        <v>42</v>
      </c>
      <c r="L71" s="5"/>
    </row>
    <row r="72" spans="1:12" x14ac:dyDescent="0.2">
      <c r="A72" s="5">
        <v>43</v>
      </c>
      <c r="B72" s="5" t="s">
        <v>65</v>
      </c>
      <c r="C72" s="5" t="s">
        <v>129</v>
      </c>
      <c r="D72" s="5" t="s">
        <v>130</v>
      </c>
      <c r="E72" s="5">
        <v>0</v>
      </c>
      <c r="F72" s="5" t="s">
        <v>42</v>
      </c>
      <c r="G72" s="5"/>
      <c r="H72" s="5"/>
      <c r="I72" s="5"/>
      <c r="K72" s="5"/>
      <c r="L72" s="5"/>
    </row>
    <row r="73" spans="1:12" x14ac:dyDescent="0.2">
      <c r="A73" s="5">
        <v>44</v>
      </c>
      <c r="B73" s="5" t="s">
        <v>131</v>
      </c>
      <c r="C73" s="5" t="s">
        <v>132</v>
      </c>
      <c r="D73" s="5" t="s">
        <v>183</v>
      </c>
      <c r="E73" s="5">
        <v>4</v>
      </c>
      <c r="F73" s="5">
        <v>0</v>
      </c>
      <c r="G73" s="5">
        <f t="shared" ref="G73" si="8">SUM(E73:F73)</f>
        <v>4</v>
      </c>
      <c r="H73" s="5">
        <v>36.65</v>
      </c>
      <c r="I73" s="5"/>
      <c r="K73" s="5"/>
      <c r="L73" s="5"/>
    </row>
    <row r="75" spans="1:12" x14ac:dyDescent="0.2">
      <c r="B75" s="6" t="s">
        <v>133</v>
      </c>
      <c r="E75" t="s">
        <v>3</v>
      </c>
      <c r="F75" t="s">
        <v>4</v>
      </c>
      <c r="G75" t="s">
        <v>5</v>
      </c>
      <c r="H75" t="s">
        <v>6</v>
      </c>
      <c r="I75" t="s">
        <v>7</v>
      </c>
      <c r="K75" t="s">
        <v>8</v>
      </c>
      <c r="L75" t="s">
        <v>7</v>
      </c>
    </row>
    <row r="76" spans="1:12" x14ac:dyDescent="0.2">
      <c r="A76" s="5">
        <v>45</v>
      </c>
      <c r="B76" s="5" t="s">
        <v>134</v>
      </c>
      <c r="C76" s="5" t="s">
        <v>135</v>
      </c>
      <c r="D76" s="5" t="s">
        <v>136</v>
      </c>
      <c r="E76" s="5" t="s">
        <v>42</v>
      </c>
      <c r="F76" s="5"/>
      <c r="G76" s="5"/>
      <c r="H76" s="5"/>
      <c r="I76" s="5"/>
      <c r="K76" s="5"/>
      <c r="L76" s="5"/>
    </row>
    <row r="77" spans="1:12" x14ac:dyDescent="0.2">
      <c r="A77" s="5">
        <v>46</v>
      </c>
      <c r="B77" s="5" t="s">
        <v>137</v>
      </c>
      <c r="C77" s="5" t="s">
        <v>135</v>
      </c>
      <c r="D77" s="5" t="s">
        <v>138</v>
      </c>
      <c r="E77" s="5" t="s">
        <v>42</v>
      </c>
      <c r="F77" s="5"/>
      <c r="G77" s="5"/>
      <c r="H77" s="5"/>
      <c r="I77" s="5"/>
      <c r="K77" s="5" t="s">
        <v>42</v>
      </c>
      <c r="L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K78" s="5"/>
      <c r="L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K79" s="5"/>
      <c r="L79" s="5"/>
    </row>
    <row r="81" spans="1:12" x14ac:dyDescent="0.2">
      <c r="B81" s="6" t="s">
        <v>139</v>
      </c>
    </row>
    <row r="82" spans="1:12" x14ac:dyDescent="0.2">
      <c r="A82" s="5">
        <v>49</v>
      </c>
      <c r="B82" s="5" t="s">
        <v>140</v>
      </c>
      <c r="C82" s="5" t="s">
        <v>141</v>
      </c>
      <c r="D82" s="5" t="s">
        <v>142</v>
      </c>
      <c r="E82" s="5">
        <v>0</v>
      </c>
      <c r="F82" s="5">
        <v>0</v>
      </c>
      <c r="G82" s="5">
        <f t="shared" ref="G82:G85" si="9">SUM(E82:F82)</f>
        <v>0</v>
      </c>
      <c r="H82" s="5">
        <v>37.74</v>
      </c>
      <c r="I82" s="5"/>
      <c r="K82" s="5">
        <f>+H82+H83+H84+H85</f>
        <v>105.63</v>
      </c>
      <c r="L82" s="5"/>
    </row>
    <row r="83" spans="1:12" x14ac:dyDescent="0.2">
      <c r="A83" s="5">
        <v>50</v>
      </c>
      <c r="B83" s="5" t="s">
        <v>143</v>
      </c>
      <c r="C83" s="5" t="s">
        <v>144</v>
      </c>
      <c r="D83" s="5" t="s">
        <v>145</v>
      </c>
      <c r="E83" s="5">
        <v>0</v>
      </c>
      <c r="F83" s="5" t="s">
        <v>42</v>
      </c>
      <c r="G83" s="5"/>
      <c r="H83" s="5"/>
      <c r="I83" s="5"/>
      <c r="K83" s="5">
        <v>4</v>
      </c>
      <c r="L83" s="5" t="s">
        <v>184</v>
      </c>
    </row>
    <row r="84" spans="1:12" x14ac:dyDescent="0.2">
      <c r="A84" s="5">
        <v>51</v>
      </c>
      <c r="B84" s="5" t="s">
        <v>146</v>
      </c>
      <c r="C84" s="5" t="s">
        <v>147</v>
      </c>
      <c r="D84" s="5" t="s">
        <v>148</v>
      </c>
      <c r="E84" s="5">
        <v>0</v>
      </c>
      <c r="F84" s="5">
        <v>0</v>
      </c>
      <c r="G84" s="5">
        <f t="shared" si="9"/>
        <v>0</v>
      </c>
      <c r="H84" s="5">
        <v>26.73</v>
      </c>
      <c r="I84" s="5" t="s">
        <v>182</v>
      </c>
      <c r="K84" s="5"/>
      <c r="L84" s="5"/>
    </row>
    <row r="85" spans="1:12" x14ac:dyDescent="0.2">
      <c r="A85" s="5">
        <v>52</v>
      </c>
      <c r="B85" s="7" t="s">
        <v>149</v>
      </c>
      <c r="C85" s="7" t="s">
        <v>150</v>
      </c>
      <c r="D85" s="7" t="s">
        <v>151</v>
      </c>
      <c r="E85" s="5">
        <v>26</v>
      </c>
      <c r="F85" s="5">
        <v>4</v>
      </c>
      <c r="G85" s="5">
        <f t="shared" si="9"/>
        <v>30</v>
      </c>
      <c r="H85" s="5">
        <v>41.16</v>
      </c>
      <c r="I85" s="5"/>
      <c r="K85" s="5"/>
      <c r="L85" s="5"/>
    </row>
    <row r="87" spans="1:12" x14ac:dyDescent="0.2">
      <c r="B87" s="6" t="s">
        <v>152</v>
      </c>
    </row>
    <row r="88" spans="1:12" x14ac:dyDescent="0.2">
      <c r="A88" s="5">
        <v>53</v>
      </c>
      <c r="B88" s="5" t="s">
        <v>24</v>
      </c>
      <c r="C88" s="5" t="s">
        <v>25</v>
      </c>
      <c r="D88" s="5" t="s">
        <v>153</v>
      </c>
      <c r="E88" s="5">
        <v>0</v>
      </c>
      <c r="F88" s="5">
        <v>0</v>
      </c>
      <c r="G88" s="5">
        <f t="shared" ref="G88:G91" si="10">SUM(E88:F88)</f>
        <v>0</v>
      </c>
      <c r="H88" s="5">
        <v>25.84</v>
      </c>
      <c r="I88" s="5" t="s">
        <v>27</v>
      </c>
      <c r="K88" s="5">
        <f>+H88+H89+H91</f>
        <v>84.949999999999989</v>
      </c>
      <c r="L88" s="5"/>
    </row>
    <row r="89" spans="1:12" x14ac:dyDescent="0.2">
      <c r="A89" s="5">
        <v>54</v>
      </c>
      <c r="B89" s="5" t="s">
        <v>72</v>
      </c>
      <c r="C89" s="5" t="s">
        <v>73</v>
      </c>
      <c r="D89" s="5" t="s">
        <v>154</v>
      </c>
      <c r="E89" s="5">
        <v>0</v>
      </c>
      <c r="F89" s="5">
        <v>4</v>
      </c>
      <c r="G89" s="5">
        <f t="shared" si="10"/>
        <v>4</v>
      </c>
      <c r="H89" s="5">
        <v>26.96</v>
      </c>
      <c r="I89" s="5"/>
      <c r="K89" s="5">
        <v>4</v>
      </c>
      <c r="L89" s="5" t="s">
        <v>181</v>
      </c>
    </row>
    <row r="90" spans="1:12" x14ac:dyDescent="0.2">
      <c r="A90" s="5">
        <v>55</v>
      </c>
      <c r="B90" s="5" t="s">
        <v>155</v>
      </c>
      <c r="C90" s="5" t="s">
        <v>156</v>
      </c>
      <c r="D90" s="5" t="s">
        <v>157</v>
      </c>
      <c r="E90" s="5">
        <v>0</v>
      </c>
      <c r="F90" s="5">
        <v>8</v>
      </c>
      <c r="G90" s="5">
        <f t="shared" si="10"/>
        <v>8</v>
      </c>
      <c r="H90" s="5">
        <v>37.42</v>
      </c>
      <c r="I90" s="5"/>
      <c r="K90" s="5"/>
      <c r="L90" s="5"/>
    </row>
    <row r="91" spans="1:12" x14ac:dyDescent="0.2">
      <c r="A91" s="5">
        <v>56</v>
      </c>
      <c r="B91" s="5" t="s">
        <v>158</v>
      </c>
      <c r="C91" s="5" t="s">
        <v>159</v>
      </c>
      <c r="D91" s="5" t="s">
        <v>160</v>
      </c>
      <c r="E91" s="5">
        <v>0</v>
      </c>
      <c r="F91" s="5">
        <v>0</v>
      </c>
      <c r="G91" s="5">
        <f t="shared" si="10"/>
        <v>0</v>
      </c>
      <c r="H91" s="5">
        <v>32.15</v>
      </c>
      <c r="I91" s="5"/>
      <c r="K91" s="5"/>
      <c r="L91" s="5"/>
    </row>
    <row r="93" spans="1:12" x14ac:dyDescent="0.2">
      <c r="B93" s="6" t="s">
        <v>161</v>
      </c>
    </row>
    <row r="94" spans="1:12" x14ac:dyDescent="0.2">
      <c r="A94" s="5">
        <v>57</v>
      </c>
      <c r="B94" s="5" t="s">
        <v>65</v>
      </c>
      <c r="C94" s="5" t="s">
        <v>162</v>
      </c>
      <c r="D94" s="5" t="s">
        <v>163</v>
      </c>
      <c r="E94" s="5">
        <v>0</v>
      </c>
      <c r="F94" s="5">
        <v>0</v>
      </c>
      <c r="G94" s="5">
        <f t="shared" ref="G94:G97" si="11">SUM(E94:F94)</f>
        <v>0</v>
      </c>
      <c r="H94" s="5">
        <v>39.119999999999997</v>
      </c>
      <c r="I94" s="5"/>
      <c r="K94" s="5">
        <f>+H94+H95+H96+H97</f>
        <v>114.83</v>
      </c>
      <c r="L94" s="5"/>
    </row>
    <row r="95" spans="1:12" x14ac:dyDescent="0.2">
      <c r="A95" s="5"/>
      <c r="B95" s="5"/>
      <c r="C95" s="5"/>
      <c r="D95" s="5"/>
      <c r="E95" s="5"/>
      <c r="F95" s="5"/>
      <c r="G95" s="5"/>
      <c r="H95" s="5"/>
      <c r="I95" s="5"/>
      <c r="K95" s="5">
        <v>26</v>
      </c>
      <c r="L95" s="5"/>
    </row>
    <row r="96" spans="1:12" x14ac:dyDescent="0.2">
      <c r="A96" s="5">
        <v>59</v>
      </c>
      <c r="B96" s="5" t="s">
        <v>164</v>
      </c>
      <c r="C96" s="5" t="s">
        <v>165</v>
      </c>
      <c r="D96" s="5" t="s">
        <v>166</v>
      </c>
      <c r="E96" s="5">
        <v>14</v>
      </c>
      <c r="F96" s="5">
        <v>8</v>
      </c>
      <c r="G96" s="5">
        <f t="shared" si="11"/>
        <v>22</v>
      </c>
      <c r="H96" s="5">
        <v>46.68</v>
      </c>
      <c r="I96" s="5"/>
      <c r="K96" s="5"/>
      <c r="L96" s="5"/>
    </row>
    <row r="97" spans="1:12" x14ac:dyDescent="0.2">
      <c r="A97" s="5">
        <v>60</v>
      </c>
      <c r="B97" s="5" t="s">
        <v>111</v>
      </c>
      <c r="C97" s="5" t="s">
        <v>112</v>
      </c>
      <c r="D97" s="5" t="s">
        <v>185</v>
      </c>
      <c r="E97" s="5">
        <v>0</v>
      </c>
      <c r="F97" s="5">
        <v>4</v>
      </c>
      <c r="G97" s="5">
        <f t="shared" si="11"/>
        <v>4</v>
      </c>
      <c r="H97" s="5">
        <v>29.03</v>
      </c>
      <c r="I97" s="5"/>
      <c r="K97" s="5"/>
      <c r="L97" s="5"/>
    </row>
    <row r="99" spans="1:12" x14ac:dyDescent="0.2">
      <c r="B99" s="6" t="s">
        <v>167</v>
      </c>
    </row>
    <row r="100" spans="1:12" x14ac:dyDescent="0.2">
      <c r="A100" s="5">
        <v>61</v>
      </c>
      <c r="B100" s="5" t="s">
        <v>168</v>
      </c>
      <c r="C100" s="5" t="s">
        <v>169</v>
      </c>
      <c r="D100" s="5" t="s">
        <v>170</v>
      </c>
      <c r="E100" s="5">
        <v>0</v>
      </c>
      <c r="F100" s="5">
        <v>0</v>
      </c>
      <c r="G100" s="5">
        <f t="shared" ref="G100:G103" si="12">SUM(E100:F100)</f>
        <v>0</v>
      </c>
      <c r="H100" s="5">
        <v>33.49</v>
      </c>
      <c r="I100" s="5"/>
      <c r="K100" s="5">
        <f>+H100+H101+H102+H103</f>
        <v>99.759999999999991</v>
      </c>
      <c r="L100" s="5"/>
    </row>
    <row r="101" spans="1:12" x14ac:dyDescent="0.2">
      <c r="A101" s="5">
        <v>62</v>
      </c>
      <c r="B101" s="5" t="s">
        <v>171</v>
      </c>
      <c r="C101" s="5" t="s">
        <v>172</v>
      </c>
      <c r="D101" s="5" t="s">
        <v>9</v>
      </c>
      <c r="E101" s="5">
        <v>0</v>
      </c>
      <c r="F101" s="5">
        <v>0</v>
      </c>
      <c r="G101" s="5">
        <f t="shared" si="12"/>
        <v>0</v>
      </c>
      <c r="H101" s="5">
        <v>28.83</v>
      </c>
      <c r="I101" s="5" t="s">
        <v>184</v>
      </c>
      <c r="K101" s="5">
        <v>4</v>
      </c>
      <c r="L101" s="5" t="s">
        <v>30</v>
      </c>
    </row>
    <row r="102" spans="1:12" x14ac:dyDescent="0.2">
      <c r="A102" s="5">
        <v>63</v>
      </c>
      <c r="B102" s="5" t="s">
        <v>173</v>
      </c>
      <c r="C102" s="5" t="s">
        <v>174</v>
      </c>
      <c r="D102" s="5" t="s">
        <v>175</v>
      </c>
      <c r="E102" s="5">
        <v>0</v>
      </c>
      <c r="F102" s="5" t="s">
        <v>42</v>
      </c>
      <c r="G102" s="5"/>
      <c r="H102" s="5"/>
      <c r="I102" s="5"/>
      <c r="K102" s="5"/>
      <c r="L102" s="5"/>
    </row>
    <row r="103" spans="1:12" x14ac:dyDescent="0.2">
      <c r="A103" s="5">
        <v>64</v>
      </c>
      <c r="B103" s="5" t="s">
        <v>176</v>
      </c>
      <c r="C103" s="5" t="s">
        <v>177</v>
      </c>
      <c r="D103" s="5" t="s">
        <v>24</v>
      </c>
      <c r="E103" s="5">
        <v>12</v>
      </c>
      <c r="F103" s="5">
        <v>4</v>
      </c>
      <c r="G103" s="5">
        <f t="shared" si="12"/>
        <v>16</v>
      </c>
      <c r="H103" s="5">
        <v>37.44</v>
      </c>
      <c r="I103" s="5"/>
      <c r="K103" s="5"/>
      <c r="L10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2024-12-01T11:15:49Z</dcterms:created>
  <dcterms:modified xsi:type="dcterms:W3CDTF">2024-12-01T12:15:01Z</dcterms:modified>
</cp:coreProperties>
</file>