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WLCPC\WLCPC\Winter team SJ\"/>
    </mc:Choice>
  </mc:AlternateContent>
  <xr:revisionPtr revIDLastSave="0" documentId="8_{186437FE-EBC0-4F5F-A0FE-535949A5E130}" xr6:coauthVersionLast="47" xr6:coauthVersionMax="47" xr10:uidLastSave="{00000000-0000-0000-0000-000000000000}"/>
  <bookViews>
    <workbookView xWindow="-120" yWindow="-120" windowWidth="20730" windowHeight="11160" xr2:uid="{BBEECFCB-E60D-4213-9261-C743913906F8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1" i="2" l="1"/>
  <c r="A128" i="2"/>
  <c r="A129" i="2" s="1"/>
  <c r="A116" i="2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01" i="2"/>
  <c r="A102" i="2" s="1"/>
  <c r="A103" i="2" s="1"/>
  <c r="A104" i="2" s="1"/>
  <c r="A105" i="2" s="1"/>
  <c r="A106" i="2" s="1"/>
  <c r="A107" i="2" s="1"/>
  <c r="A108" i="2" s="1"/>
  <c r="A98" i="2"/>
  <c r="A99" i="2" s="1"/>
  <c r="A78" i="2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50" i="2"/>
  <c r="A51" i="2" s="1"/>
  <c r="A39" i="2"/>
  <c r="A40" i="2" s="1"/>
  <c r="A41" i="2" s="1"/>
  <c r="A42" i="2" s="1"/>
  <c r="A43" i="2" s="1"/>
  <c r="A44" i="2" s="1"/>
  <c r="A45" i="2" s="1"/>
  <c r="A46" i="2" s="1"/>
  <c r="A47" i="2" s="1"/>
  <c r="B32" i="2"/>
  <c r="B33" i="2" s="1"/>
  <c r="B34" i="2" s="1"/>
  <c r="B35" i="2" s="1"/>
  <c r="B36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A32" i="2"/>
  <c r="A33" i="2" s="1"/>
  <c r="A34" i="2" s="1"/>
  <c r="A35" i="2" s="1"/>
  <c r="A23" i="2"/>
  <c r="A24" i="2" s="1"/>
  <c r="A25" i="2" s="1"/>
  <c r="A26" i="2" s="1"/>
  <c r="A27" i="2" s="1"/>
  <c r="A28" i="2" s="1"/>
  <c r="A29" i="2" s="1"/>
  <c r="A30" i="2" s="1"/>
  <c r="A22" i="2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7" i="2"/>
  <c r="B8" i="2" s="1"/>
  <c r="B9" i="2" s="1"/>
  <c r="B10" i="2" s="1"/>
  <c r="B11" i="2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</calcChain>
</file>

<file path=xl/sharedStrings.xml><?xml version="1.0" encoding="utf-8"?>
<sst xmlns="http://schemas.openxmlformats.org/spreadsheetml/2006/main" count="664" uniqueCount="241">
  <si>
    <t>Area 4 Spring Festival qualifiers  - 19th January 2025</t>
  </si>
  <si>
    <t>80cm Qualifier (4 to qualify)</t>
  </si>
  <si>
    <t>Course Walk</t>
  </si>
  <si>
    <t>Time</t>
  </si>
  <si>
    <t>No</t>
  </si>
  <si>
    <t>Rider</t>
  </si>
  <si>
    <t>Age</t>
  </si>
  <si>
    <t>Branch</t>
  </si>
  <si>
    <t>Horse</t>
  </si>
  <si>
    <t>Team name</t>
  </si>
  <si>
    <t>Ind 1st Rd score</t>
  </si>
  <si>
    <t>1st Rd time</t>
  </si>
  <si>
    <t>Team total</t>
  </si>
  <si>
    <t>Ind jump off</t>
  </si>
  <si>
    <t>Ind place</t>
  </si>
  <si>
    <t>Team jump off total</t>
  </si>
  <si>
    <t>Team Place</t>
  </si>
  <si>
    <t>Layla</t>
  </si>
  <si>
    <t>Johnson</t>
  </si>
  <si>
    <t>Lancaster &amp; District</t>
  </si>
  <si>
    <t>Mr Piglet</t>
  </si>
  <si>
    <t>Lancaster Lemurs</t>
  </si>
  <si>
    <t>Molly</t>
  </si>
  <si>
    <t>Gorst</t>
  </si>
  <si>
    <t>Grace</t>
  </si>
  <si>
    <t>5th Q</t>
  </si>
  <si>
    <t>Isabelle</t>
  </si>
  <si>
    <t>Stretch</t>
  </si>
  <si>
    <t>Ash</t>
  </si>
  <si>
    <t>80-90cm</t>
  </si>
  <si>
    <t>Preliminary</t>
  </si>
  <si>
    <t>4(199.14)</t>
  </si>
  <si>
    <t>Olivia</t>
  </si>
  <si>
    <t>Wilson</t>
  </si>
  <si>
    <t>Chipping</t>
  </si>
  <si>
    <t>Beau</t>
  </si>
  <si>
    <t>Mixed team A</t>
  </si>
  <si>
    <t>Zara</t>
  </si>
  <si>
    <t>Jackson</t>
  </si>
  <si>
    <t>Fylde &amp; District</t>
  </si>
  <si>
    <t>Bairdmoor Tokyo Joe</t>
  </si>
  <si>
    <t>Novice</t>
  </si>
  <si>
    <t>Maisie</t>
  </si>
  <si>
    <t>Dwan</t>
  </si>
  <si>
    <t>Oxenholme</t>
  </si>
  <si>
    <t>Outfield Job Dun</t>
  </si>
  <si>
    <t>Faith</t>
  </si>
  <si>
    <t>Ackers</t>
  </si>
  <si>
    <t>Haydock Park</t>
  </si>
  <si>
    <t>Eleanor III</t>
  </si>
  <si>
    <t>Scarlett Rose</t>
  </si>
  <si>
    <t>Whitehurst</t>
  </si>
  <si>
    <t>Reggie II</t>
  </si>
  <si>
    <t>Isobel</t>
  </si>
  <si>
    <t>Lockett</t>
  </si>
  <si>
    <t>Woodhouse Sam Boy</t>
  </si>
  <si>
    <t>5th</t>
  </si>
  <si>
    <t>Rosie</t>
  </si>
  <si>
    <t>Little</t>
  </si>
  <si>
    <t>Peak</t>
  </si>
  <si>
    <t>After the Storm</t>
  </si>
  <si>
    <t>80 and 90</t>
  </si>
  <si>
    <t>Prelim</t>
  </si>
  <si>
    <t>Peak A</t>
  </si>
  <si>
    <t>Sophie</t>
  </si>
  <si>
    <t>Tunnicliffe</t>
  </si>
  <si>
    <t>Cloonahinch Andy</t>
  </si>
  <si>
    <t>PEAK A</t>
  </si>
  <si>
    <t>Sophia</t>
  </si>
  <si>
    <t>Kastavunis</t>
  </si>
  <si>
    <t>Sunshine</t>
  </si>
  <si>
    <t>E</t>
  </si>
  <si>
    <t>Nancy</t>
  </si>
  <si>
    <t>Robinson</t>
  </si>
  <si>
    <t>Rockfield Silver</t>
  </si>
  <si>
    <t>Oxenholme Coniston</t>
  </si>
  <si>
    <t>Megan</t>
  </si>
  <si>
    <t>Edmondson</t>
  </si>
  <si>
    <t>Llanarth Alis</t>
  </si>
  <si>
    <t>Emily</t>
  </si>
  <si>
    <t>Llynhelyg Cameron</t>
  </si>
  <si>
    <t>2nd</t>
  </si>
  <si>
    <t>Isla</t>
  </si>
  <si>
    <t>Baron</t>
  </si>
  <si>
    <t>Saddleworth &amp; District</t>
  </si>
  <si>
    <t>Sycamore Charm</t>
  </si>
  <si>
    <t>Saddleworth Delph</t>
  </si>
  <si>
    <t>Isobella</t>
  </si>
  <si>
    <t>Stevenson</t>
  </si>
  <si>
    <t>Let the Music Play Dj</t>
  </si>
  <si>
    <t>W</t>
  </si>
  <si>
    <t>Matthew Luke</t>
  </si>
  <si>
    <t>Wood</t>
  </si>
  <si>
    <t>Quality Street</t>
  </si>
  <si>
    <t>Hiccup</t>
  </si>
  <si>
    <t>Lancaster Leopards</t>
  </si>
  <si>
    <t>Rix</t>
  </si>
  <si>
    <t>Lily</t>
  </si>
  <si>
    <t>2nd Q</t>
  </si>
  <si>
    <t>Daisy</t>
  </si>
  <si>
    <t>Riley</t>
  </si>
  <si>
    <t>Croft Aurora</t>
  </si>
  <si>
    <t>4 (180.52)</t>
  </si>
  <si>
    <t>6th</t>
  </si>
  <si>
    <t>Howarth</t>
  </si>
  <si>
    <t>Pendle Forest &amp; Craven Hunt</t>
  </si>
  <si>
    <t>Barnaby</t>
  </si>
  <si>
    <t>80-90</t>
  </si>
  <si>
    <t>Pendle Wizards</t>
  </si>
  <si>
    <t xml:space="preserve">4th </t>
  </si>
  <si>
    <t>1st TQ</t>
  </si>
  <si>
    <t>Ilana</t>
  </si>
  <si>
    <t>Braithwaite</t>
  </si>
  <si>
    <t>Crazy</t>
  </si>
  <si>
    <t>Bailey</t>
  </si>
  <si>
    <t>prelim</t>
  </si>
  <si>
    <t>Iris</t>
  </si>
  <si>
    <t>Wilcox</t>
  </si>
  <si>
    <t>Skellorn Montgomery</t>
  </si>
  <si>
    <t>Saddleworth Dobcross</t>
  </si>
  <si>
    <t>Holly</t>
  </si>
  <si>
    <t>McMillan</t>
  </si>
  <si>
    <t>Carnsdale True Colours</t>
  </si>
  <si>
    <t>Jade</t>
  </si>
  <si>
    <t>Huggett</t>
  </si>
  <si>
    <t>Spartacus Royale</t>
  </si>
  <si>
    <t>1st Q</t>
  </si>
  <si>
    <t>3rd</t>
  </si>
  <si>
    <t>Annabelle</t>
  </si>
  <si>
    <t>Byers</t>
  </si>
  <si>
    <t>Isle of Man</t>
  </si>
  <si>
    <t>Doire Mhianaigh Glen</t>
  </si>
  <si>
    <t>Non qualifying team</t>
  </si>
  <si>
    <t>Breesha</t>
  </si>
  <si>
    <t>Creganna Milady</t>
  </si>
  <si>
    <t>Caperann Karl</t>
  </si>
  <si>
    <t>William</t>
  </si>
  <si>
    <t>Ingram</t>
  </si>
  <si>
    <t>3DR King Midas</t>
  </si>
  <si>
    <t>Mixed Team B</t>
  </si>
  <si>
    <t>Fawcett</t>
  </si>
  <si>
    <t>Paddy</t>
  </si>
  <si>
    <t>WD</t>
  </si>
  <si>
    <t>George</t>
  </si>
  <si>
    <t>Watkinson</t>
  </si>
  <si>
    <t>West Lancashire County</t>
  </si>
  <si>
    <t>Hillcrest Fascinator</t>
  </si>
  <si>
    <t>Dunn &amp; Dusted VI</t>
  </si>
  <si>
    <t>Lancaster Lynxes</t>
  </si>
  <si>
    <t>Ruby</t>
  </si>
  <si>
    <t>Roskell</t>
  </si>
  <si>
    <t>Breeze</t>
  </si>
  <si>
    <t>3rd Q</t>
  </si>
  <si>
    <t>Tilly</t>
  </si>
  <si>
    <t>Webster</t>
  </si>
  <si>
    <t>Llandderfel Prince George</t>
  </si>
  <si>
    <t>4 (184.27)</t>
  </si>
  <si>
    <t>Lilly</t>
  </si>
  <si>
    <t>Mickey</t>
  </si>
  <si>
    <t>Oxenholme Windermere</t>
  </si>
  <si>
    <t>Amy</t>
  </si>
  <si>
    <t>Fanad Romeo</t>
  </si>
  <si>
    <t>Suileen Joey</t>
  </si>
  <si>
    <t>4th</t>
  </si>
  <si>
    <t>Lucky Lane Freddie</t>
  </si>
  <si>
    <t>Saddleworth Denshaw</t>
  </si>
  <si>
    <t>Ava-Mollie</t>
  </si>
  <si>
    <t>Curran</t>
  </si>
  <si>
    <t>Tocas Babylon Mars</t>
  </si>
  <si>
    <t>Southwater TUI</t>
  </si>
  <si>
    <t>Danny's Diamond</t>
  </si>
  <si>
    <t>Peak B</t>
  </si>
  <si>
    <t>Clonkyle Molly</t>
  </si>
  <si>
    <t>PEAK B</t>
  </si>
  <si>
    <t>Cefnmeurig Magic Scott</t>
  </si>
  <si>
    <t>Followed by Jump Off for the clear rounds (Individual and team)</t>
  </si>
  <si>
    <t>PC 90cm Qualifier (4 to qualify)</t>
  </si>
  <si>
    <t>80/90</t>
  </si>
  <si>
    <t>Pendle Witches</t>
  </si>
  <si>
    <t>Gartlettra Redmist</t>
  </si>
  <si>
    <t>Eden</t>
  </si>
  <si>
    <t>Coultherd</t>
  </si>
  <si>
    <t>Carlos</t>
  </si>
  <si>
    <t>Saddleworth Diggle</t>
  </si>
  <si>
    <t>Lancaster Lemmings</t>
  </si>
  <si>
    <t>Mixed Team A</t>
  </si>
  <si>
    <t>Ellie</t>
  </si>
  <si>
    <t>Beard</t>
  </si>
  <si>
    <t>Corntown Bojangles</t>
  </si>
  <si>
    <t>4 (203.61)</t>
  </si>
  <si>
    <t>Luke</t>
  </si>
  <si>
    <t>Emporers Diamond Dancer</t>
  </si>
  <si>
    <t>4 (184.73)</t>
  </si>
  <si>
    <t>West Lancs County</t>
  </si>
  <si>
    <t>Lucy D</t>
  </si>
  <si>
    <t>Bent</t>
  </si>
  <si>
    <t>Rocky Blue Boy</t>
  </si>
  <si>
    <t>Rebecca</t>
  </si>
  <si>
    <t>Jordan</t>
  </si>
  <si>
    <t>Show me the money II</t>
  </si>
  <si>
    <t>4th Q</t>
  </si>
  <si>
    <t>Harry</t>
  </si>
  <si>
    <t>Connemaras Cruise</t>
  </si>
  <si>
    <t>Saddleworth Greenfield</t>
  </si>
  <si>
    <t>Squires</t>
  </si>
  <si>
    <t>Edenvalley Sparkle</t>
  </si>
  <si>
    <t>1m</t>
  </si>
  <si>
    <t>Lancaster Lions</t>
  </si>
  <si>
    <t>Lottie</t>
  </si>
  <si>
    <t>Walsh</t>
  </si>
  <si>
    <t>Meridianway Pluto B</t>
  </si>
  <si>
    <t>4 (183.36)</t>
  </si>
  <si>
    <t>Partington</t>
  </si>
  <si>
    <t>Ferrero S'Allumer</t>
  </si>
  <si>
    <t>Individual</t>
  </si>
  <si>
    <t>Followed by Jump off for the clear rounds (individual and team)</t>
  </si>
  <si>
    <t>PC100 Qualifier (4 to qualify)</t>
  </si>
  <si>
    <t>Mixed Team</t>
  </si>
  <si>
    <t>Dakota</t>
  </si>
  <si>
    <t>Cavallero</t>
  </si>
  <si>
    <t>Lancaster Llamas</t>
  </si>
  <si>
    <t>1st</t>
  </si>
  <si>
    <t>Darbyshire</t>
  </si>
  <si>
    <t>Malica</t>
  </si>
  <si>
    <t>Lancaster LLamas</t>
  </si>
  <si>
    <t>Ella</t>
  </si>
  <si>
    <t>Surtees</t>
  </si>
  <si>
    <t>Corderry Crackle</t>
  </si>
  <si>
    <t>Robyn</t>
  </si>
  <si>
    <t>Bowness</t>
  </si>
  <si>
    <t>Lilonka</t>
  </si>
  <si>
    <t xml:space="preserve">Molly </t>
  </si>
  <si>
    <t>Hattie</t>
  </si>
  <si>
    <t>Baker</t>
  </si>
  <si>
    <t>Oisin Blue Mist</t>
  </si>
  <si>
    <t>Micks Boy</t>
  </si>
  <si>
    <t>Lancaster Lobsters</t>
  </si>
  <si>
    <t>6th Q</t>
  </si>
  <si>
    <t>R</t>
  </si>
  <si>
    <t>FVS Tiger Million</t>
  </si>
  <si>
    <t>PC110 Qualifier (4 to qualify)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</si>
</sst>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wrapText="1"/>
    </xf>
    <xf numFmtId="2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right" wrapText="1"/>
    </xf>
    <xf numFmtId="0" fontId="0" fillId="0" borderId="0" xfId="0" applyAlignment="1">
      <alignment horizontal="right" wrapText="1"/>
    </xf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3" fillId="2" borderId="0" xfId="0" applyFont="1" applyFill="1" applyAlignment="1">
      <alignment wrapText="1"/>
    </xf>
    <xf numFmtId="0" fontId="0" fillId="0" borderId="2" xfId="0" applyBorder="1" applyAlignment="1">
      <alignment horizontal="right" wrapText="1"/>
    </xf>
    <xf numFmtId="2" fontId="0" fillId="2" borderId="0" xfId="0" applyNumberFormat="1" applyFill="1" applyAlignment="1">
      <alignment horizontal="left"/>
    </xf>
    <xf numFmtId="0" fontId="0" fillId="3" borderId="1" xfId="0" applyFill="1" applyBorder="1" applyAlignment="1">
      <alignment wrapText="1"/>
    </xf>
    <xf numFmtId="2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wrapText="1"/>
    </xf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horizontal="right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D96E5-4C26-4D56-A8B4-3203A5D76C1D}">
  <dimension ref="A1:T142"/>
  <sheetViews>
    <sheetView tabSelected="1" workbookViewId="0">
      <selection activeCell="R35" sqref="R35"/>
    </sheetView>
  </sheetViews>
  <sheetFormatPr defaultRowHeight="15" x14ac:dyDescent="0.25"/>
  <cols>
    <col min="1" max="1" width="7.140625" style="1" customWidth="1"/>
    <col min="2" max="2" width="6.28515625" style="1" customWidth="1"/>
    <col min="3" max="3" width="14" customWidth="1"/>
    <col min="4" max="4" width="14.85546875" customWidth="1"/>
    <col min="5" max="5" width="5.7109375" style="1" customWidth="1"/>
    <col min="6" max="6" width="0" hidden="1" customWidth="1"/>
    <col min="7" max="7" width="26.85546875" customWidth="1"/>
    <col min="8" max="8" width="24.5703125" customWidth="1"/>
    <col min="9" max="9" width="0" hidden="1" customWidth="1"/>
    <col min="10" max="10" width="21.28515625" hidden="1" customWidth="1"/>
    <col min="11" max="11" width="23.7109375" customWidth="1"/>
    <col min="12" max="13" width="7.5703125" customWidth="1"/>
    <col min="14" max="14" width="10.7109375" customWidth="1"/>
    <col min="15" max="17" width="7.42578125" customWidth="1"/>
    <col min="18" max="19" width="7.28515625" customWidth="1"/>
    <col min="20" max="20" width="6.5703125" customWidth="1"/>
  </cols>
  <sheetData>
    <row r="1" spans="1:20" ht="18.75" x14ac:dyDescent="0.3">
      <c r="B1" s="2" t="s">
        <v>0</v>
      </c>
    </row>
    <row r="3" spans="1:20" ht="15.75" x14ac:dyDescent="0.25">
      <c r="A3" s="3" t="s">
        <v>1</v>
      </c>
    </row>
    <row r="4" spans="1:20" x14ac:dyDescent="0.25">
      <c r="A4" s="4">
        <v>9</v>
      </c>
      <c r="B4" s="5" t="s">
        <v>2</v>
      </c>
    </row>
    <row r="5" spans="1:20" ht="60" x14ac:dyDescent="0.25">
      <c r="A5" s="4" t="s">
        <v>3</v>
      </c>
      <c r="B5" s="5" t="s">
        <v>4</v>
      </c>
      <c r="C5" s="6" t="s">
        <v>5</v>
      </c>
      <c r="D5" s="6"/>
      <c r="E5" s="5" t="s">
        <v>6</v>
      </c>
      <c r="F5" s="6"/>
      <c r="G5" s="6" t="s">
        <v>7</v>
      </c>
      <c r="H5" s="6" t="s">
        <v>8</v>
      </c>
      <c r="I5" s="6"/>
      <c r="J5" s="6"/>
      <c r="K5" s="6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3</v>
      </c>
      <c r="Q5" s="7" t="s">
        <v>14</v>
      </c>
      <c r="R5" s="7" t="s">
        <v>15</v>
      </c>
      <c r="S5" s="7" t="s">
        <v>3</v>
      </c>
      <c r="T5" s="7" t="s">
        <v>16</v>
      </c>
    </row>
    <row r="6" spans="1:20" x14ac:dyDescent="0.25">
      <c r="A6" s="8">
        <v>9.3000000000000007</v>
      </c>
      <c r="B6" s="1">
        <v>133</v>
      </c>
      <c r="C6" s="9" t="s">
        <v>17</v>
      </c>
      <c r="D6" s="9" t="s">
        <v>18</v>
      </c>
      <c r="E6" s="10">
        <v>15</v>
      </c>
      <c r="F6" s="9">
        <v>1034023</v>
      </c>
      <c r="G6" s="9" t="s">
        <v>19</v>
      </c>
      <c r="H6" s="9" t="s">
        <v>20</v>
      </c>
      <c r="I6" s="9"/>
      <c r="J6" s="9"/>
      <c r="K6" s="9" t="s">
        <v>21</v>
      </c>
      <c r="L6" s="11">
        <v>4</v>
      </c>
      <c r="M6" s="11">
        <v>64.010000000000005</v>
      </c>
      <c r="N6" s="11"/>
      <c r="O6" s="11"/>
      <c r="P6" s="11"/>
      <c r="Q6" s="11"/>
      <c r="R6" s="11"/>
      <c r="S6" s="11"/>
      <c r="T6" s="11"/>
    </row>
    <row r="7" spans="1:20" x14ac:dyDescent="0.25">
      <c r="A7" s="8">
        <f>A6+0.02</f>
        <v>9.32</v>
      </c>
      <c r="B7" s="1">
        <f>B6+1</f>
        <v>134</v>
      </c>
      <c r="C7" s="9" t="s">
        <v>22</v>
      </c>
      <c r="D7" s="9" t="s">
        <v>23</v>
      </c>
      <c r="E7" s="10">
        <v>15</v>
      </c>
      <c r="F7" s="9">
        <v>580887</v>
      </c>
      <c r="G7" s="9" t="s">
        <v>19</v>
      </c>
      <c r="H7" s="9" t="s">
        <v>24</v>
      </c>
      <c r="I7" s="9">
        <v>80</v>
      </c>
      <c r="J7" s="9"/>
      <c r="K7" s="9" t="s">
        <v>21</v>
      </c>
      <c r="L7" s="11">
        <v>0</v>
      </c>
      <c r="M7" s="11">
        <v>62.39</v>
      </c>
      <c r="N7" s="11"/>
      <c r="O7" s="11">
        <v>0</v>
      </c>
      <c r="P7" s="11">
        <v>38.299999999999997</v>
      </c>
      <c r="Q7" s="11" t="s">
        <v>25</v>
      </c>
      <c r="R7" s="11"/>
      <c r="S7" s="11"/>
      <c r="T7" s="11"/>
    </row>
    <row r="8" spans="1:20" x14ac:dyDescent="0.25">
      <c r="A8" s="8">
        <f t="shared" ref="A8:A51" si="0">A7+0.02</f>
        <v>9.34</v>
      </c>
      <c r="B8" s="12">
        <f t="shared" ref="B8:B29" si="1">B7+1</f>
        <v>135</v>
      </c>
      <c r="C8" s="13" t="s">
        <v>26</v>
      </c>
      <c r="D8" s="13" t="s">
        <v>27</v>
      </c>
      <c r="E8" s="14">
        <v>15</v>
      </c>
      <c r="F8" s="13">
        <v>1110317</v>
      </c>
      <c r="G8" s="13" t="s">
        <v>19</v>
      </c>
      <c r="H8" s="13" t="s">
        <v>28</v>
      </c>
      <c r="I8" s="13" t="s">
        <v>29</v>
      </c>
      <c r="J8" s="13" t="s">
        <v>30</v>
      </c>
      <c r="K8" s="13" t="s">
        <v>21</v>
      </c>
      <c r="L8" s="15">
        <v>0</v>
      </c>
      <c r="M8" s="15">
        <v>72.739999999999995</v>
      </c>
      <c r="N8" s="15" t="s">
        <v>31</v>
      </c>
      <c r="O8" s="15">
        <v>4</v>
      </c>
      <c r="P8" s="15">
        <v>43.87</v>
      </c>
      <c r="Q8" s="15"/>
      <c r="R8" s="15"/>
      <c r="S8" s="15"/>
      <c r="T8" s="15"/>
    </row>
    <row r="9" spans="1:20" x14ac:dyDescent="0.25">
      <c r="A9" s="8">
        <f t="shared" si="0"/>
        <v>9.36</v>
      </c>
      <c r="B9" s="16">
        <f t="shared" si="1"/>
        <v>136</v>
      </c>
      <c r="C9" s="17" t="s">
        <v>32</v>
      </c>
      <c r="D9" s="17" t="s">
        <v>33</v>
      </c>
      <c r="E9" s="18">
        <v>12</v>
      </c>
      <c r="F9" s="17">
        <v>1032228</v>
      </c>
      <c r="G9" s="17" t="s">
        <v>34</v>
      </c>
      <c r="H9" s="17" t="s">
        <v>35</v>
      </c>
      <c r="I9" s="17">
        <v>90</v>
      </c>
      <c r="J9" s="17"/>
      <c r="K9" s="17" t="s">
        <v>36</v>
      </c>
      <c r="L9" s="19">
        <v>8</v>
      </c>
      <c r="M9" s="19">
        <v>71.31</v>
      </c>
      <c r="N9" s="19"/>
      <c r="O9" s="19"/>
      <c r="P9" s="19"/>
      <c r="Q9" s="19"/>
      <c r="R9" s="19"/>
      <c r="S9" s="19"/>
      <c r="T9" s="19"/>
    </row>
    <row r="10" spans="1:20" x14ac:dyDescent="0.25">
      <c r="A10" s="8">
        <f t="shared" si="0"/>
        <v>9.379999999999999</v>
      </c>
      <c r="B10" s="1">
        <f t="shared" si="1"/>
        <v>137</v>
      </c>
      <c r="C10" s="9" t="s">
        <v>37</v>
      </c>
      <c r="D10" s="9" t="s">
        <v>38</v>
      </c>
      <c r="E10" s="10">
        <v>15</v>
      </c>
      <c r="F10" s="9">
        <v>585626</v>
      </c>
      <c r="G10" s="9" t="s">
        <v>39</v>
      </c>
      <c r="H10" s="9" t="s">
        <v>40</v>
      </c>
      <c r="I10" s="9">
        <v>95</v>
      </c>
      <c r="J10" s="9" t="s">
        <v>41</v>
      </c>
      <c r="K10" s="9" t="s">
        <v>36</v>
      </c>
      <c r="L10" s="11">
        <v>0</v>
      </c>
      <c r="M10" s="11">
        <v>59.58</v>
      </c>
      <c r="N10" s="11"/>
      <c r="O10" s="11">
        <v>0</v>
      </c>
      <c r="P10" s="11">
        <v>39.47</v>
      </c>
      <c r="Q10" s="11"/>
      <c r="R10" s="11"/>
      <c r="S10" s="11"/>
      <c r="T10" s="11"/>
    </row>
    <row r="11" spans="1:20" x14ac:dyDescent="0.25">
      <c r="A11" s="8">
        <f t="shared" si="0"/>
        <v>9.3999999999999986</v>
      </c>
      <c r="B11" s="12">
        <f t="shared" si="1"/>
        <v>138</v>
      </c>
      <c r="C11" s="13" t="s">
        <v>42</v>
      </c>
      <c r="D11" s="13" t="s">
        <v>43</v>
      </c>
      <c r="E11" s="14">
        <v>16</v>
      </c>
      <c r="F11" s="13">
        <v>579074</v>
      </c>
      <c r="G11" s="13" t="s">
        <v>44</v>
      </c>
      <c r="H11" s="13" t="s">
        <v>45</v>
      </c>
      <c r="I11" s="13"/>
      <c r="J11" s="13"/>
      <c r="K11" s="13" t="s">
        <v>36</v>
      </c>
      <c r="L11" s="15">
        <v>0</v>
      </c>
      <c r="M11" s="15">
        <v>69.27</v>
      </c>
      <c r="N11" s="15">
        <v>8</v>
      </c>
      <c r="O11" s="15">
        <v>0</v>
      </c>
      <c r="P11" s="15">
        <v>46.43</v>
      </c>
      <c r="Q11" s="15"/>
      <c r="R11" s="15"/>
      <c r="S11" s="15"/>
      <c r="T11" s="15"/>
    </row>
    <row r="12" spans="1:20" x14ac:dyDescent="0.25">
      <c r="A12" s="8">
        <f t="shared" si="0"/>
        <v>9.4199999999999982</v>
      </c>
      <c r="B12" s="16">
        <v>182</v>
      </c>
      <c r="C12" s="17" t="s">
        <v>46</v>
      </c>
      <c r="D12" s="17" t="s">
        <v>47</v>
      </c>
      <c r="E12" s="18">
        <v>15</v>
      </c>
      <c r="F12" s="17">
        <v>594073</v>
      </c>
      <c r="G12" s="17" t="s">
        <v>48</v>
      </c>
      <c r="H12" s="17" t="s">
        <v>49</v>
      </c>
      <c r="I12" s="17"/>
      <c r="J12" s="17"/>
      <c r="K12" s="17" t="s">
        <v>48</v>
      </c>
      <c r="L12" s="19">
        <v>0</v>
      </c>
      <c r="M12" s="19">
        <v>65.05</v>
      </c>
      <c r="N12" s="19"/>
      <c r="O12" s="19">
        <v>4</v>
      </c>
      <c r="P12" s="19">
        <v>46.33</v>
      </c>
      <c r="Q12" s="19"/>
      <c r="R12" s="19"/>
      <c r="S12" s="19"/>
      <c r="T12" s="19"/>
    </row>
    <row r="13" spans="1:20" x14ac:dyDescent="0.25">
      <c r="A13" s="8">
        <f t="shared" si="0"/>
        <v>9.4399999999999977</v>
      </c>
      <c r="B13" s="1">
        <v>140</v>
      </c>
      <c r="C13" s="9" t="s">
        <v>50</v>
      </c>
      <c r="D13" s="9" t="s">
        <v>51</v>
      </c>
      <c r="E13" s="10">
        <v>12</v>
      </c>
      <c r="F13" s="9">
        <v>601594</v>
      </c>
      <c r="G13" s="9" t="s">
        <v>48</v>
      </c>
      <c r="H13" s="9" t="s">
        <v>52</v>
      </c>
      <c r="I13" s="9"/>
      <c r="J13" s="9"/>
      <c r="K13" s="9" t="s">
        <v>48</v>
      </c>
      <c r="L13" s="11">
        <v>1</v>
      </c>
      <c r="M13" s="11">
        <v>74.58</v>
      </c>
      <c r="N13" s="11"/>
      <c r="O13" s="11"/>
      <c r="P13" s="11"/>
      <c r="Q13" s="11"/>
      <c r="R13" s="11"/>
      <c r="S13" s="11"/>
      <c r="T13" s="11"/>
    </row>
    <row r="14" spans="1:20" x14ac:dyDescent="0.25">
      <c r="A14" s="8">
        <f t="shared" si="0"/>
        <v>9.4599999999999973</v>
      </c>
      <c r="B14" s="12">
        <f t="shared" si="1"/>
        <v>141</v>
      </c>
      <c r="C14" s="13" t="s">
        <v>53</v>
      </c>
      <c r="D14" s="13" t="s">
        <v>54</v>
      </c>
      <c r="E14" s="14">
        <v>14</v>
      </c>
      <c r="F14" s="13">
        <v>604692</v>
      </c>
      <c r="G14" s="13" t="s">
        <v>48</v>
      </c>
      <c r="H14" s="13" t="s">
        <v>55</v>
      </c>
      <c r="I14" s="13"/>
      <c r="J14" s="13"/>
      <c r="K14" s="13" t="s">
        <v>48</v>
      </c>
      <c r="L14" s="15">
        <v>0</v>
      </c>
      <c r="M14" s="15">
        <v>69.41</v>
      </c>
      <c r="N14" s="15">
        <v>1</v>
      </c>
      <c r="O14" s="15">
        <v>0</v>
      </c>
      <c r="P14" s="15">
        <v>45.4</v>
      </c>
      <c r="Q14" s="15"/>
      <c r="R14" s="15"/>
      <c r="S14" s="15"/>
      <c r="T14" s="15" t="s">
        <v>56</v>
      </c>
    </row>
    <row r="15" spans="1:20" ht="30" x14ac:dyDescent="0.25">
      <c r="A15" s="8">
        <f t="shared" si="0"/>
        <v>9.4799999999999969</v>
      </c>
      <c r="B15" s="16">
        <f t="shared" si="1"/>
        <v>142</v>
      </c>
      <c r="C15" s="17" t="s">
        <v>57</v>
      </c>
      <c r="D15" s="17" t="s">
        <v>58</v>
      </c>
      <c r="E15" s="18">
        <v>14</v>
      </c>
      <c r="F15" s="17">
        <v>593772</v>
      </c>
      <c r="G15" s="17" t="s">
        <v>59</v>
      </c>
      <c r="H15" s="17" t="s">
        <v>60</v>
      </c>
      <c r="I15" s="17" t="s">
        <v>61</v>
      </c>
      <c r="J15" s="17" t="s">
        <v>62</v>
      </c>
      <c r="K15" s="17" t="s">
        <v>63</v>
      </c>
      <c r="L15" s="19">
        <v>0</v>
      </c>
      <c r="M15" s="19">
        <v>63.33</v>
      </c>
      <c r="N15" s="19"/>
      <c r="O15" s="19">
        <v>0</v>
      </c>
      <c r="P15" s="19">
        <v>38.28</v>
      </c>
      <c r="Q15" s="19"/>
      <c r="R15" s="19"/>
      <c r="S15" s="19"/>
      <c r="T15" s="19"/>
    </row>
    <row r="16" spans="1:20" x14ac:dyDescent="0.25">
      <c r="A16" s="8">
        <f t="shared" si="0"/>
        <v>9.4999999999999964</v>
      </c>
      <c r="B16" s="1">
        <f t="shared" si="1"/>
        <v>143</v>
      </c>
      <c r="C16" s="9" t="s">
        <v>64</v>
      </c>
      <c r="D16" s="9" t="s">
        <v>65</v>
      </c>
      <c r="E16" s="10">
        <v>13</v>
      </c>
      <c r="F16" s="9">
        <v>582434</v>
      </c>
      <c r="G16" s="9" t="s">
        <v>59</v>
      </c>
      <c r="H16" s="9" t="s">
        <v>66</v>
      </c>
      <c r="I16" s="9">
        <v>80</v>
      </c>
      <c r="J16" s="9" t="s">
        <v>41</v>
      </c>
      <c r="K16" s="9" t="s">
        <v>67</v>
      </c>
      <c r="L16" s="11">
        <v>4</v>
      </c>
      <c r="M16" s="11">
        <v>63.52</v>
      </c>
      <c r="N16" s="11"/>
      <c r="O16" s="11"/>
      <c r="P16" s="11"/>
      <c r="Q16" s="11"/>
      <c r="R16" s="11"/>
      <c r="S16" s="11"/>
      <c r="T16" s="11"/>
    </row>
    <row r="17" spans="1:20" x14ac:dyDescent="0.25">
      <c r="A17" s="8">
        <f t="shared" si="0"/>
        <v>9.519999999999996</v>
      </c>
      <c r="B17" s="12">
        <f t="shared" si="1"/>
        <v>144</v>
      </c>
      <c r="C17" s="13" t="s">
        <v>68</v>
      </c>
      <c r="D17" s="13" t="s">
        <v>69</v>
      </c>
      <c r="E17" s="14">
        <v>15</v>
      </c>
      <c r="F17" s="13">
        <v>182866</v>
      </c>
      <c r="G17" s="13" t="s">
        <v>59</v>
      </c>
      <c r="H17" s="13" t="s">
        <v>70</v>
      </c>
      <c r="I17" s="13"/>
      <c r="J17" s="13"/>
      <c r="K17" s="13" t="s">
        <v>63</v>
      </c>
      <c r="L17" s="20" t="s">
        <v>71</v>
      </c>
      <c r="M17" s="20"/>
      <c r="N17" s="20" t="s">
        <v>71</v>
      </c>
      <c r="O17" s="15"/>
      <c r="P17" s="15"/>
      <c r="Q17" s="15"/>
      <c r="R17" s="15"/>
      <c r="S17" s="15"/>
      <c r="T17" s="15"/>
    </row>
    <row r="18" spans="1:20" x14ac:dyDescent="0.25">
      <c r="A18" s="8">
        <f t="shared" si="0"/>
        <v>9.5399999999999956</v>
      </c>
      <c r="B18" s="16">
        <f t="shared" si="1"/>
        <v>145</v>
      </c>
      <c r="C18" s="17" t="s">
        <v>72</v>
      </c>
      <c r="D18" s="17" t="s">
        <v>73</v>
      </c>
      <c r="E18" s="18">
        <v>14</v>
      </c>
      <c r="F18" s="17">
        <v>583896</v>
      </c>
      <c r="G18" s="17" t="s">
        <v>44</v>
      </c>
      <c r="H18" s="17" t="s">
        <v>74</v>
      </c>
      <c r="I18" s="17"/>
      <c r="J18" s="17"/>
      <c r="K18" s="17" t="s">
        <v>75</v>
      </c>
      <c r="L18" s="19">
        <v>0</v>
      </c>
      <c r="M18" s="19">
        <v>66.48</v>
      </c>
      <c r="N18" s="19"/>
      <c r="O18" s="19">
        <v>4</v>
      </c>
      <c r="P18" s="19">
        <v>40.35</v>
      </c>
      <c r="Q18" s="19"/>
      <c r="R18" s="19"/>
      <c r="S18" s="19"/>
      <c r="T18" s="19"/>
    </row>
    <row r="19" spans="1:20" x14ac:dyDescent="0.25">
      <c r="A19" s="8">
        <f t="shared" si="0"/>
        <v>9.5599999999999952</v>
      </c>
      <c r="B19" s="1">
        <f t="shared" si="1"/>
        <v>146</v>
      </c>
      <c r="C19" s="9" t="s">
        <v>76</v>
      </c>
      <c r="D19" s="9" t="s">
        <v>77</v>
      </c>
      <c r="E19" s="10">
        <v>12</v>
      </c>
      <c r="F19" s="9">
        <v>594664</v>
      </c>
      <c r="G19" s="9" t="s">
        <v>44</v>
      </c>
      <c r="H19" s="9" t="s">
        <v>78</v>
      </c>
      <c r="I19" s="9"/>
      <c r="J19" s="9"/>
      <c r="K19" s="9" t="s">
        <v>75</v>
      </c>
      <c r="L19" s="11">
        <v>0</v>
      </c>
      <c r="M19" s="11">
        <v>64.09</v>
      </c>
      <c r="N19" s="11"/>
      <c r="O19" s="11">
        <v>0</v>
      </c>
      <c r="P19" s="11">
        <v>43.94</v>
      </c>
      <c r="Q19" s="11"/>
      <c r="R19" s="11"/>
      <c r="S19" s="11"/>
      <c r="T19" s="11"/>
    </row>
    <row r="20" spans="1:20" x14ac:dyDescent="0.25">
      <c r="A20" s="8">
        <f t="shared" si="0"/>
        <v>9.5799999999999947</v>
      </c>
      <c r="B20" s="12">
        <f t="shared" si="1"/>
        <v>147</v>
      </c>
      <c r="C20" s="13" t="s">
        <v>79</v>
      </c>
      <c r="D20" s="13" t="s">
        <v>77</v>
      </c>
      <c r="E20" s="14">
        <v>15</v>
      </c>
      <c r="F20" s="13">
        <v>572967</v>
      </c>
      <c r="G20" s="13" t="s">
        <v>44</v>
      </c>
      <c r="H20" s="13" t="s">
        <v>80</v>
      </c>
      <c r="I20" s="13"/>
      <c r="J20" s="13"/>
      <c r="K20" s="13" t="s">
        <v>75</v>
      </c>
      <c r="L20" s="15">
        <v>0</v>
      </c>
      <c r="M20" s="15">
        <v>60.93</v>
      </c>
      <c r="N20" s="15">
        <v>0</v>
      </c>
      <c r="O20" s="15">
        <v>0</v>
      </c>
      <c r="P20" s="15">
        <v>39.97</v>
      </c>
      <c r="Q20" s="15"/>
      <c r="R20" s="15">
        <v>4</v>
      </c>
      <c r="S20" s="15">
        <v>124.26</v>
      </c>
      <c r="T20" s="15" t="s">
        <v>81</v>
      </c>
    </row>
    <row r="21" spans="1:20" x14ac:dyDescent="0.25">
      <c r="A21" s="8">
        <v>10</v>
      </c>
      <c r="B21" s="16">
        <f t="shared" si="1"/>
        <v>148</v>
      </c>
      <c r="C21" s="17" t="s">
        <v>82</v>
      </c>
      <c r="D21" s="17" t="s">
        <v>83</v>
      </c>
      <c r="E21" s="18">
        <v>13</v>
      </c>
      <c r="F21" s="17">
        <v>174422</v>
      </c>
      <c r="G21" s="17" t="s">
        <v>84</v>
      </c>
      <c r="H21" s="17" t="s">
        <v>85</v>
      </c>
      <c r="I21" s="17"/>
      <c r="J21" s="17"/>
      <c r="K21" s="17" t="s">
        <v>86</v>
      </c>
      <c r="L21" s="19">
        <v>4</v>
      </c>
      <c r="M21" s="19">
        <v>65.930000000000007</v>
      </c>
      <c r="N21" s="19"/>
      <c r="O21" s="19"/>
      <c r="P21" s="19"/>
      <c r="Q21" s="19"/>
      <c r="R21" s="19"/>
      <c r="S21" s="19"/>
      <c r="T21" s="19"/>
    </row>
    <row r="22" spans="1:20" x14ac:dyDescent="0.25">
      <c r="A22" s="8">
        <f t="shared" si="0"/>
        <v>10.02</v>
      </c>
      <c r="B22" s="1">
        <f t="shared" si="1"/>
        <v>149</v>
      </c>
      <c r="C22" s="9" t="s">
        <v>87</v>
      </c>
      <c r="D22" s="9" t="s">
        <v>88</v>
      </c>
      <c r="E22" s="10">
        <v>13</v>
      </c>
      <c r="F22" s="9">
        <v>1009667</v>
      </c>
      <c r="G22" s="9" t="s">
        <v>84</v>
      </c>
      <c r="H22" s="9" t="s">
        <v>89</v>
      </c>
      <c r="I22" s="9"/>
      <c r="J22" s="9"/>
      <c r="K22" s="9" t="s">
        <v>86</v>
      </c>
      <c r="L22" s="21" t="s">
        <v>90</v>
      </c>
      <c r="M22" s="21"/>
      <c r="N22" s="11"/>
      <c r="O22" s="11"/>
      <c r="P22" s="11"/>
      <c r="Q22" s="11"/>
      <c r="R22" s="11"/>
      <c r="S22" s="11"/>
      <c r="T22" s="11"/>
    </row>
    <row r="23" spans="1:20" x14ac:dyDescent="0.25">
      <c r="A23" s="8">
        <f t="shared" si="0"/>
        <v>10.039999999999999</v>
      </c>
      <c r="B23" s="12">
        <f t="shared" si="1"/>
        <v>150</v>
      </c>
      <c r="C23" s="13" t="s">
        <v>91</v>
      </c>
      <c r="D23" s="13" t="s">
        <v>92</v>
      </c>
      <c r="E23" s="14">
        <v>17</v>
      </c>
      <c r="F23" s="13">
        <v>588042</v>
      </c>
      <c r="G23" s="13" t="s">
        <v>84</v>
      </c>
      <c r="H23" s="13" t="s">
        <v>93</v>
      </c>
      <c r="I23" s="13"/>
      <c r="J23" s="13"/>
      <c r="K23" s="13" t="s">
        <v>86</v>
      </c>
      <c r="L23" s="20" t="s">
        <v>71</v>
      </c>
      <c r="M23" s="20"/>
      <c r="N23" s="20" t="s">
        <v>71</v>
      </c>
      <c r="O23" s="15"/>
      <c r="P23" s="15"/>
      <c r="Q23" s="15"/>
      <c r="R23" s="15"/>
      <c r="S23" s="15"/>
      <c r="T23" s="15"/>
    </row>
    <row r="24" spans="1:20" x14ac:dyDescent="0.25">
      <c r="A24" s="8">
        <f t="shared" si="0"/>
        <v>10.059999999999999</v>
      </c>
      <c r="B24" s="16">
        <f t="shared" si="1"/>
        <v>151</v>
      </c>
      <c r="C24" s="17" t="s">
        <v>22</v>
      </c>
      <c r="D24" s="17" t="s">
        <v>23</v>
      </c>
      <c r="E24" s="18">
        <v>15</v>
      </c>
      <c r="F24" s="17">
        <v>580887</v>
      </c>
      <c r="G24" s="17" t="s">
        <v>19</v>
      </c>
      <c r="H24" s="17" t="s">
        <v>94</v>
      </c>
      <c r="I24" s="17">
        <v>80</v>
      </c>
      <c r="J24" s="17"/>
      <c r="K24" s="17" t="s">
        <v>95</v>
      </c>
      <c r="L24" s="19">
        <v>0</v>
      </c>
      <c r="M24" s="19">
        <v>64.72</v>
      </c>
      <c r="N24" s="19"/>
      <c r="O24" s="19">
        <v>4</v>
      </c>
      <c r="P24" s="19">
        <v>42.87</v>
      </c>
      <c r="Q24" s="19"/>
      <c r="R24" s="19"/>
      <c r="S24" s="19"/>
      <c r="T24" s="19"/>
    </row>
    <row r="25" spans="1:20" x14ac:dyDescent="0.25">
      <c r="A25" s="8">
        <f t="shared" si="0"/>
        <v>10.079999999999998</v>
      </c>
      <c r="B25" s="1">
        <f t="shared" si="1"/>
        <v>152</v>
      </c>
      <c r="C25" s="9" t="s">
        <v>22</v>
      </c>
      <c r="D25" s="9" t="s">
        <v>96</v>
      </c>
      <c r="E25" s="10">
        <v>14</v>
      </c>
      <c r="F25" s="9">
        <v>603156</v>
      </c>
      <c r="G25" s="9" t="s">
        <v>19</v>
      </c>
      <c r="H25" s="9" t="s">
        <v>97</v>
      </c>
      <c r="I25" s="9">
        <v>80</v>
      </c>
      <c r="J25" s="9"/>
      <c r="K25" s="9" t="s">
        <v>95</v>
      </c>
      <c r="L25" s="11">
        <v>0</v>
      </c>
      <c r="M25" s="11">
        <v>66.540000000000006</v>
      </c>
      <c r="N25" s="11"/>
      <c r="O25" s="11">
        <v>0</v>
      </c>
      <c r="P25" s="11">
        <v>33.57</v>
      </c>
      <c r="Q25" s="11" t="s">
        <v>98</v>
      </c>
      <c r="R25" s="11"/>
      <c r="S25" s="11"/>
      <c r="T25" s="11"/>
    </row>
    <row r="26" spans="1:20" x14ac:dyDescent="0.25">
      <c r="A26" s="8">
        <f t="shared" si="0"/>
        <v>10.099999999999998</v>
      </c>
      <c r="B26" s="12">
        <f t="shared" si="1"/>
        <v>153</v>
      </c>
      <c r="C26" s="13" t="s">
        <v>99</v>
      </c>
      <c r="D26" s="13" t="s">
        <v>100</v>
      </c>
      <c r="E26" s="14">
        <v>15</v>
      </c>
      <c r="F26" s="13">
        <v>165119</v>
      </c>
      <c r="G26" s="13" t="s">
        <v>19</v>
      </c>
      <c r="H26" s="13" t="s">
        <v>101</v>
      </c>
      <c r="I26" s="13"/>
      <c r="J26" s="13"/>
      <c r="K26" s="13" t="s">
        <v>95</v>
      </c>
      <c r="L26" s="15">
        <v>4</v>
      </c>
      <c r="M26" s="15">
        <v>55.26</v>
      </c>
      <c r="N26" s="15" t="s">
        <v>102</v>
      </c>
      <c r="O26" s="15"/>
      <c r="P26" s="15"/>
      <c r="Q26" s="15"/>
      <c r="R26" s="15"/>
      <c r="S26" s="15"/>
      <c r="T26" s="15" t="s">
        <v>103</v>
      </c>
    </row>
    <row r="27" spans="1:20" ht="15" customHeight="1" x14ac:dyDescent="0.25">
      <c r="A27" s="8">
        <f t="shared" si="0"/>
        <v>10.119999999999997</v>
      </c>
      <c r="B27" s="16">
        <f t="shared" si="1"/>
        <v>154</v>
      </c>
      <c r="C27" s="17" t="s">
        <v>42</v>
      </c>
      <c r="D27" s="17" t="s">
        <v>104</v>
      </c>
      <c r="E27" s="18">
        <v>12</v>
      </c>
      <c r="F27" s="17">
        <v>602388</v>
      </c>
      <c r="G27" s="17" t="s">
        <v>105</v>
      </c>
      <c r="H27" s="17" t="s">
        <v>106</v>
      </c>
      <c r="I27" s="17" t="s">
        <v>107</v>
      </c>
      <c r="J27" s="17" t="s">
        <v>62</v>
      </c>
      <c r="K27" s="17" t="s">
        <v>108</v>
      </c>
      <c r="L27" s="19">
        <v>0</v>
      </c>
      <c r="M27" s="19">
        <v>58.96</v>
      </c>
      <c r="N27" s="19"/>
      <c r="O27" s="19">
        <v>0</v>
      </c>
      <c r="P27" s="19">
        <v>37.479999999999997</v>
      </c>
      <c r="Q27" s="19" t="s">
        <v>109</v>
      </c>
      <c r="R27" s="19"/>
      <c r="S27" s="19"/>
      <c r="T27" s="22" t="s">
        <v>110</v>
      </c>
    </row>
    <row r="28" spans="1:20" ht="15" customHeight="1" x14ac:dyDescent="0.25">
      <c r="A28" s="8">
        <f t="shared" si="0"/>
        <v>10.139999999999997</v>
      </c>
      <c r="B28" s="1">
        <f t="shared" si="1"/>
        <v>155</v>
      </c>
      <c r="C28" s="9" t="s">
        <v>111</v>
      </c>
      <c r="D28" s="9" t="s">
        <v>112</v>
      </c>
      <c r="E28" s="10">
        <v>14</v>
      </c>
      <c r="F28" s="9">
        <v>594650</v>
      </c>
      <c r="G28" s="9" t="s">
        <v>105</v>
      </c>
      <c r="H28" s="9" t="s">
        <v>113</v>
      </c>
      <c r="I28" s="9" t="s">
        <v>107</v>
      </c>
      <c r="J28" s="9" t="s">
        <v>62</v>
      </c>
      <c r="K28" s="9" t="s">
        <v>108</v>
      </c>
      <c r="L28" s="11">
        <v>0</v>
      </c>
      <c r="M28" s="11">
        <v>54.44</v>
      </c>
      <c r="N28" s="11"/>
      <c r="O28" s="11">
        <v>0</v>
      </c>
      <c r="P28" s="11">
        <v>41.52</v>
      </c>
      <c r="Q28" s="11"/>
      <c r="R28" s="11"/>
      <c r="S28" s="11"/>
      <c r="T28" s="23" t="s">
        <v>110</v>
      </c>
    </row>
    <row r="29" spans="1:20" ht="15" customHeight="1" x14ac:dyDescent="0.25">
      <c r="A29" s="8">
        <f t="shared" si="0"/>
        <v>10.159999999999997</v>
      </c>
      <c r="B29" s="12">
        <f t="shared" si="1"/>
        <v>156</v>
      </c>
      <c r="C29" s="13" t="s">
        <v>79</v>
      </c>
      <c r="D29" s="13" t="s">
        <v>18</v>
      </c>
      <c r="E29" s="14">
        <v>12</v>
      </c>
      <c r="F29" s="13">
        <v>1038520</v>
      </c>
      <c r="G29" s="13" t="s">
        <v>105</v>
      </c>
      <c r="H29" s="13" t="s">
        <v>114</v>
      </c>
      <c r="I29" s="13">
        <v>80</v>
      </c>
      <c r="J29" s="13" t="s">
        <v>115</v>
      </c>
      <c r="K29" s="13" t="s">
        <v>108</v>
      </c>
      <c r="L29" s="15">
        <v>0</v>
      </c>
      <c r="M29" s="15">
        <v>65.7</v>
      </c>
      <c r="N29" s="15">
        <v>0</v>
      </c>
      <c r="O29" s="15">
        <v>0</v>
      </c>
      <c r="P29" s="15">
        <v>39.4</v>
      </c>
      <c r="Q29" s="15"/>
      <c r="R29" s="15">
        <v>4</v>
      </c>
      <c r="S29" s="15">
        <v>118.4</v>
      </c>
      <c r="T29" s="24" t="s">
        <v>110</v>
      </c>
    </row>
    <row r="30" spans="1:20" x14ac:dyDescent="0.25">
      <c r="A30" s="8">
        <f t="shared" si="0"/>
        <v>10.179999999999996</v>
      </c>
      <c r="C30" s="25" t="s">
        <v>2</v>
      </c>
      <c r="L30" s="11"/>
      <c r="M30" s="11"/>
      <c r="N30" s="11"/>
      <c r="O30" s="11"/>
      <c r="P30" s="11"/>
      <c r="Q30" s="11"/>
      <c r="R30" s="11"/>
      <c r="S30" s="11"/>
      <c r="T30" s="11"/>
    </row>
    <row r="31" spans="1:20" x14ac:dyDescent="0.25">
      <c r="A31" s="8">
        <v>10.28</v>
      </c>
      <c r="B31" s="1">
        <v>157</v>
      </c>
      <c r="C31" s="9" t="s">
        <v>116</v>
      </c>
      <c r="D31" s="9" t="s">
        <v>117</v>
      </c>
      <c r="E31" s="10">
        <v>13</v>
      </c>
      <c r="F31" s="9">
        <v>600240</v>
      </c>
      <c r="G31" s="9" t="s">
        <v>84</v>
      </c>
      <c r="H31" s="9" t="s">
        <v>118</v>
      </c>
      <c r="I31" s="9"/>
      <c r="J31" s="9"/>
      <c r="K31" s="9" t="s">
        <v>119</v>
      </c>
      <c r="L31" s="11">
        <v>0</v>
      </c>
      <c r="M31" s="11">
        <v>63.79</v>
      </c>
      <c r="N31" s="11"/>
      <c r="O31" s="11">
        <v>0</v>
      </c>
      <c r="P31" s="11">
        <v>40.39</v>
      </c>
      <c r="Q31" s="11"/>
      <c r="R31" s="11"/>
      <c r="S31" s="11"/>
      <c r="T31" s="11"/>
    </row>
    <row r="32" spans="1:20" x14ac:dyDescent="0.25">
      <c r="A32" s="8">
        <f t="shared" si="0"/>
        <v>10.299999999999999</v>
      </c>
      <c r="B32" s="1">
        <f>B31+1</f>
        <v>158</v>
      </c>
      <c r="C32" s="9" t="s">
        <v>120</v>
      </c>
      <c r="D32" s="9" t="s">
        <v>121</v>
      </c>
      <c r="E32" s="10">
        <v>20</v>
      </c>
      <c r="F32" s="9">
        <v>574857</v>
      </c>
      <c r="G32" s="9" t="s">
        <v>84</v>
      </c>
      <c r="H32" s="9" t="s">
        <v>122</v>
      </c>
      <c r="I32" s="9"/>
      <c r="J32" s="9"/>
      <c r="K32" s="9" t="s">
        <v>119</v>
      </c>
      <c r="L32" s="11">
        <v>0</v>
      </c>
      <c r="M32" s="11">
        <v>69.11</v>
      </c>
      <c r="N32" s="11"/>
      <c r="O32" s="11">
        <v>4</v>
      </c>
      <c r="P32" s="11">
        <v>56.72</v>
      </c>
      <c r="Q32" s="11"/>
      <c r="R32" s="11"/>
      <c r="S32" s="11"/>
      <c r="T32" s="11"/>
    </row>
    <row r="33" spans="1:20" x14ac:dyDescent="0.25">
      <c r="A33" s="8">
        <f t="shared" si="0"/>
        <v>10.319999999999999</v>
      </c>
      <c r="B33" s="12">
        <f t="shared" ref="B33:B52" si="2">B32+1</f>
        <v>159</v>
      </c>
      <c r="C33" s="13" t="s">
        <v>123</v>
      </c>
      <c r="D33" s="13" t="s">
        <v>124</v>
      </c>
      <c r="E33" s="14">
        <v>17</v>
      </c>
      <c r="F33" s="13">
        <v>1083244</v>
      </c>
      <c r="G33" s="13" t="s">
        <v>84</v>
      </c>
      <c r="H33" s="13" t="s">
        <v>125</v>
      </c>
      <c r="I33" s="13"/>
      <c r="J33" s="13"/>
      <c r="K33" s="13" t="s">
        <v>119</v>
      </c>
      <c r="L33" s="15">
        <v>0</v>
      </c>
      <c r="M33" s="15">
        <v>59.66</v>
      </c>
      <c r="N33" s="15">
        <v>0</v>
      </c>
      <c r="O33" s="15">
        <v>0</v>
      </c>
      <c r="P33" s="15">
        <v>32.22</v>
      </c>
      <c r="Q33" s="15" t="s">
        <v>126</v>
      </c>
      <c r="R33" s="15">
        <v>4</v>
      </c>
      <c r="S33" s="15">
        <v>129.33000000000001</v>
      </c>
      <c r="T33" s="15" t="s">
        <v>127</v>
      </c>
    </row>
    <row r="34" spans="1:20" x14ac:dyDescent="0.25">
      <c r="A34" s="8">
        <f t="shared" si="0"/>
        <v>10.339999999999998</v>
      </c>
      <c r="B34" s="16">
        <f t="shared" si="2"/>
        <v>160</v>
      </c>
      <c r="C34" s="17" t="s">
        <v>128</v>
      </c>
      <c r="D34" s="17" t="s">
        <v>129</v>
      </c>
      <c r="E34" s="18">
        <v>11</v>
      </c>
      <c r="F34" s="17">
        <v>593941</v>
      </c>
      <c r="G34" s="17" t="s">
        <v>130</v>
      </c>
      <c r="H34" s="17" t="s">
        <v>131</v>
      </c>
      <c r="I34" s="17"/>
      <c r="J34" s="17"/>
      <c r="K34" s="17" t="s">
        <v>132</v>
      </c>
      <c r="L34" s="26" t="s">
        <v>90</v>
      </c>
      <c r="M34" s="26"/>
      <c r="N34" s="19"/>
      <c r="O34" s="19"/>
      <c r="P34" s="19"/>
      <c r="Q34" s="19"/>
      <c r="R34" s="19"/>
      <c r="S34" s="19"/>
      <c r="T34" s="19"/>
    </row>
    <row r="35" spans="1:20" x14ac:dyDescent="0.25">
      <c r="A35" s="8">
        <f t="shared" si="0"/>
        <v>10.359999999999998</v>
      </c>
      <c r="B35" s="1">
        <f t="shared" si="2"/>
        <v>161</v>
      </c>
      <c r="C35" s="9" t="s">
        <v>133</v>
      </c>
      <c r="D35" s="9" t="s">
        <v>129</v>
      </c>
      <c r="E35" s="10">
        <v>11</v>
      </c>
      <c r="F35" s="9">
        <v>593942</v>
      </c>
      <c r="G35" s="9" t="s">
        <v>130</v>
      </c>
      <c r="H35" s="9" t="s">
        <v>134</v>
      </c>
      <c r="I35" s="9"/>
      <c r="J35" s="9"/>
      <c r="K35" s="9" t="s">
        <v>132</v>
      </c>
      <c r="L35" s="11">
        <v>0</v>
      </c>
      <c r="M35" s="11">
        <v>56.29</v>
      </c>
      <c r="N35" s="11"/>
      <c r="O35" s="11">
        <v>0</v>
      </c>
      <c r="P35" s="11">
        <v>46.46</v>
      </c>
      <c r="Q35" s="11"/>
      <c r="R35" s="11"/>
      <c r="S35" s="11"/>
      <c r="T35" s="11"/>
    </row>
    <row r="36" spans="1:20" x14ac:dyDescent="0.25">
      <c r="A36" s="27">
        <v>11.08</v>
      </c>
      <c r="B36" s="12">
        <f t="shared" si="2"/>
        <v>162</v>
      </c>
      <c r="C36" s="28" t="s">
        <v>133</v>
      </c>
      <c r="D36" s="28" t="s">
        <v>129</v>
      </c>
      <c r="E36" s="14">
        <v>11</v>
      </c>
      <c r="F36" s="13">
        <v>593942</v>
      </c>
      <c r="G36" s="13" t="s">
        <v>130</v>
      </c>
      <c r="H36" s="13" t="s">
        <v>135</v>
      </c>
      <c r="I36" s="13"/>
      <c r="J36" s="13"/>
      <c r="K36" s="13" t="s">
        <v>132</v>
      </c>
      <c r="L36" s="15">
        <v>0</v>
      </c>
      <c r="M36" s="15">
        <v>53.79</v>
      </c>
      <c r="N36" s="15" t="s">
        <v>71</v>
      </c>
      <c r="O36" s="15">
        <v>0</v>
      </c>
      <c r="P36" s="15">
        <v>38.99</v>
      </c>
      <c r="Q36" s="15"/>
      <c r="R36" s="15"/>
      <c r="S36" s="15"/>
      <c r="T36" s="15"/>
    </row>
    <row r="37" spans="1:20" x14ac:dyDescent="0.25">
      <c r="A37" s="29"/>
      <c r="B37" s="30"/>
      <c r="C37" s="31"/>
      <c r="D37" s="31"/>
      <c r="E37" s="10"/>
      <c r="F37" s="9"/>
      <c r="G37" s="9"/>
      <c r="H37" s="9"/>
      <c r="I37" s="9"/>
      <c r="J37" s="9"/>
      <c r="K37" s="9"/>
    </row>
    <row r="38" spans="1:20" ht="15" customHeight="1" x14ac:dyDescent="0.25">
      <c r="A38" s="8">
        <v>10.38</v>
      </c>
      <c r="B38" s="1">
        <f>B36+1</f>
        <v>163</v>
      </c>
      <c r="C38" s="9" t="s">
        <v>136</v>
      </c>
      <c r="D38" s="9" t="s">
        <v>137</v>
      </c>
      <c r="E38" s="10">
        <v>12</v>
      </c>
      <c r="F38" s="9">
        <v>590137</v>
      </c>
      <c r="G38" s="9" t="s">
        <v>105</v>
      </c>
      <c r="H38" s="9" t="s">
        <v>138</v>
      </c>
      <c r="I38" s="9"/>
      <c r="J38" s="9"/>
      <c r="K38" s="9" t="s">
        <v>139</v>
      </c>
      <c r="L38" s="11">
        <v>4</v>
      </c>
      <c r="M38" s="11">
        <v>73.56</v>
      </c>
      <c r="N38" s="11"/>
      <c r="O38" s="11"/>
      <c r="P38" s="11"/>
      <c r="Q38" s="11"/>
      <c r="R38" s="11"/>
      <c r="S38" s="11"/>
      <c r="T38" s="11"/>
    </row>
    <row r="39" spans="1:20" ht="15" customHeight="1" x14ac:dyDescent="0.25">
      <c r="A39" s="8">
        <f t="shared" si="0"/>
        <v>10.4</v>
      </c>
      <c r="B39" s="1">
        <f t="shared" si="2"/>
        <v>164</v>
      </c>
      <c r="C39" s="9" t="s">
        <v>120</v>
      </c>
      <c r="D39" s="9" t="s">
        <v>140</v>
      </c>
      <c r="E39" s="10">
        <v>13</v>
      </c>
      <c r="F39" s="9">
        <v>601978</v>
      </c>
      <c r="G39" s="9" t="s">
        <v>105</v>
      </c>
      <c r="H39" s="9" t="s">
        <v>141</v>
      </c>
      <c r="I39" s="9" t="s">
        <v>107</v>
      </c>
      <c r="J39" s="9" t="s">
        <v>62</v>
      </c>
      <c r="K39" s="9" t="s">
        <v>139</v>
      </c>
      <c r="L39" s="21" t="s">
        <v>142</v>
      </c>
      <c r="M39" s="21"/>
      <c r="N39" s="11"/>
      <c r="O39" s="11"/>
      <c r="P39" s="11"/>
      <c r="Q39" s="11"/>
      <c r="R39" s="11"/>
      <c r="S39" s="11"/>
      <c r="T39" s="11"/>
    </row>
    <row r="40" spans="1:20" x14ac:dyDescent="0.25">
      <c r="A40" s="8">
        <f t="shared" si="0"/>
        <v>10.42</v>
      </c>
      <c r="B40" s="12">
        <f t="shared" si="2"/>
        <v>165</v>
      </c>
      <c r="C40" s="13" t="s">
        <v>143</v>
      </c>
      <c r="D40" s="13" t="s">
        <v>144</v>
      </c>
      <c r="E40" s="14">
        <v>11</v>
      </c>
      <c r="F40" s="13">
        <v>588425</v>
      </c>
      <c r="G40" s="13" t="s">
        <v>145</v>
      </c>
      <c r="H40" s="13" t="s">
        <v>146</v>
      </c>
      <c r="I40" s="13"/>
      <c r="J40" s="13"/>
      <c r="K40" s="13" t="s">
        <v>139</v>
      </c>
      <c r="L40" s="15">
        <v>0</v>
      </c>
      <c r="M40" s="15">
        <v>61.59</v>
      </c>
      <c r="N40" s="15" t="s">
        <v>71</v>
      </c>
      <c r="O40" s="15">
        <v>0</v>
      </c>
      <c r="P40" s="15">
        <v>37.380000000000003</v>
      </c>
      <c r="Q40" s="15"/>
      <c r="R40" s="15"/>
      <c r="S40" s="15"/>
      <c r="T40" s="15"/>
    </row>
    <row r="41" spans="1:20" x14ac:dyDescent="0.25">
      <c r="A41" s="8">
        <f t="shared" si="0"/>
        <v>10.44</v>
      </c>
      <c r="B41" s="16">
        <f t="shared" si="2"/>
        <v>166</v>
      </c>
      <c r="C41" s="17" t="s">
        <v>22</v>
      </c>
      <c r="D41" s="17" t="s">
        <v>23</v>
      </c>
      <c r="E41" s="18">
        <v>15</v>
      </c>
      <c r="F41" s="17">
        <v>580887</v>
      </c>
      <c r="G41" s="17" t="s">
        <v>19</v>
      </c>
      <c r="H41" s="17" t="s">
        <v>147</v>
      </c>
      <c r="I41" s="17">
        <v>80</v>
      </c>
      <c r="J41" s="17"/>
      <c r="K41" s="17" t="s">
        <v>148</v>
      </c>
      <c r="L41" s="19">
        <v>0</v>
      </c>
      <c r="M41" s="19">
        <v>58.76</v>
      </c>
      <c r="N41" s="19"/>
      <c r="O41" s="19">
        <v>16</v>
      </c>
      <c r="P41" s="19">
        <v>53.03</v>
      </c>
      <c r="Q41" s="19"/>
      <c r="R41" s="19"/>
      <c r="S41" s="19"/>
      <c r="T41" s="19"/>
    </row>
    <row r="42" spans="1:20" ht="16.5" customHeight="1" x14ac:dyDescent="0.25">
      <c r="A42" s="8">
        <f t="shared" si="0"/>
        <v>10.459999999999999</v>
      </c>
      <c r="B42" s="1">
        <f t="shared" si="2"/>
        <v>167</v>
      </c>
      <c r="C42" s="9" t="s">
        <v>149</v>
      </c>
      <c r="D42" s="9" t="s">
        <v>150</v>
      </c>
      <c r="E42" s="10">
        <v>14</v>
      </c>
      <c r="F42" s="9">
        <v>603205</v>
      </c>
      <c r="G42" s="9" t="s">
        <v>19</v>
      </c>
      <c r="H42" s="9" t="s">
        <v>151</v>
      </c>
      <c r="I42" s="9"/>
      <c r="J42" s="9"/>
      <c r="K42" s="9" t="s">
        <v>148</v>
      </c>
      <c r="L42" s="11">
        <v>0</v>
      </c>
      <c r="M42" s="11">
        <v>64.75</v>
      </c>
      <c r="N42" s="11"/>
      <c r="O42" s="11">
        <v>0</v>
      </c>
      <c r="P42" s="11">
        <v>34.46</v>
      </c>
      <c r="Q42" s="11" t="s">
        <v>152</v>
      </c>
      <c r="R42" s="11"/>
      <c r="S42" s="11"/>
      <c r="T42" s="11"/>
    </row>
    <row r="43" spans="1:20" ht="15" customHeight="1" x14ac:dyDescent="0.25">
      <c r="A43" s="8">
        <f t="shared" si="0"/>
        <v>10.479999999999999</v>
      </c>
      <c r="B43" s="12">
        <f t="shared" si="2"/>
        <v>168</v>
      </c>
      <c r="C43" s="13" t="s">
        <v>153</v>
      </c>
      <c r="D43" s="13" t="s">
        <v>154</v>
      </c>
      <c r="E43" s="14">
        <v>15</v>
      </c>
      <c r="F43" s="13">
        <v>595987</v>
      </c>
      <c r="G43" s="13" t="s">
        <v>19</v>
      </c>
      <c r="H43" s="13" t="s">
        <v>155</v>
      </c>
      <c r="I43" s="13"/>
      <c r="J43" s="13"/>
      <c r="K43" s="13" t="s">
        <v>148</v>
      </c>
      <c r="L43" s="15">
        <v>4</v>
      </c>
      <c r="M43" s="15">
        <v>61.15</v>
      </c>
      <c r="N43" s="15" t="s">
        <v>156</v>
      </c>
      <c r="O43" s="15"/>
      <c r="P43" s="15"/>
      <c r="Q43" s="15"/>
      <c r="R43" s="15"/>
      <c r="S43" s="15"/>
      <c r="T43" s="15"/>
    </row>
    <row r="44" spans="1:20" x14ac:dyDescent="0.25">
      <c r="A44" s="8">
        <f t="shared" si="0"/>
        <v>10.499999999999998</v>
      </c>
      <c r="B44" s="16">
        <f t="shared" si="2"/>
        <v>169</v>
      </c>
      <c r="C44" s="17" t="s">
        <v>157</v>
      </c>
      <c r="D44" s="17" t="s">
        <v>73</v>
      </c>
      <c r="E44" s="18"/>
      <c r="F44" s="17">
        <v>1047506</v>
      </c>
      <c r="G44" s="17" t="s">
        <v>44</v>
      </c>
      <c r="H44" s="17" t="s">
        <v>158</v>
      </c>
      <c r="I44" s="17" t="s">
        <v>29</v>
      </c>
      <c r="J44" s="17"/>
      <c r="K44" s="17" t="s">
        <v>159</v>
      </c>
      <c r="L44" s="19">
        <v>0</v>
      </c>
      <c r="M44" s="19">
        <v>58.37</v>
      </c>
      <c r="N44" s="19"/>
      <c r="O44" s="19">
        <v>4</v>
      </c>
      <c r="P44" s="19">
        <v>41.08</v>
      </c>
      <c r="Q44" s="19"/>
      <c r="R44" s="19"/>
      <c r="S44" s="19"/>
      <c r="T44" s="19"/>
    </row>
    <row r="45" spans="1:20" x14ac:dyDescent="0.25">
      <c r="A45" s="8">
        <f t="shared" si="0"/>
        <v>10.519999999999998</v>
      </c>
      <c r="B45" s="1">
        <f t="shared" si="2"/>
        <v>170</v>
      </c>
      <c r="C45" s="9" t="s">
        <v>160</v>
      </c>
      <c r="D45" s="9" t="s">
        <v>77</v>
      </c>
      <c r="E45" s="10">
        <v>14</v>
      </c>
      <c r="F45" s="9">
        <v>578977</v>
      </c>
      <c r="G45" s="9" t="s">
        <v>44</v>
      </c>
      <c r="H45" s="9" t="s">
        <v>161</v>
      </c>
      <c r="I45" s="9"/>
      <c r="J45" s="9"/>
      <c r="K45" s="9" t="s">
        <v>159</v>
      </c>
      <c r="L45" s="11">
        <v>0</v>
      </c>
      <c r="M45" s="11">
        <v>62.75</v>
      </c>
      <c r="N45" s="11"/>
      <c r="O45" s="11">
        <v>4</v>
      </c>
      <c r="P45" s="11">
        <v>41.04</v>
      </c>
      <c r="Q45" s="11"/>
      <c r="R45" s="11"/>
      <c r="S45" s="11"/>
      <c r="T45" s="11"/>
    </row>
    <row r="46" spans="1:20" x14ac:dyDescent="0.25">
      <c r="A46" s="8">
        <f t="shared" si="0"/>
        <v>10.539999999999997</v>
      </c>
      <c r="B46" s="12">
        <f t="shared" si="2"/>
        <v>171</v>
      </c>
      <c r="C46" s="13" t="s">
        <v>79</v>
      </c>
      <c r="D46" s="13" t="s">
        <v>77</v>
      </c>
      <c r="E46" s="14">
        <v>15</v>
      </c>
      <c r="F46" s="13">
        <v>572967</v>
      </c>
      <c r="G46" s="13" t="s">
        <v>44</v>
      </c>
      <c r="H46" s="13" t="s">
        <v>162</v>
      </c>
      <c r="I46" s="13"/>
      <c r="J46" s="13"/>
      <c r="K46" s="13" t="s">
        <v>159</v>
      </c>
      <c r="L46" s="15">
        <v>0</v>
      </c>
      <c r="M46" s="15">
        <v>62.32</v>
      </c>
      <c r="N46" s="15">
        <v>0</v>
      </c>
      <c r="O46" s="15">
        <v>0</v>
      </c>
      <c r="P46" s="15">
        <v>38.630000000000003</v>
      </c>
      <c r="Q46" s="15" t="s">
        <v>103</v>
      </c>
      <c r="R46" s="15">
        <v>8</v>
      </c>
      <c r="S46" s="15">
        <v>120.75</v>
      </c>
      <c r="T46" s="15" t="s">
        <v>163</v>
      </c>
    </row>
    <row r="47" spans="1:20" x14ac:dyDescent="0.25">
      <c r="A47" s="8">
        <f t="shared" si="0"/>
        <v>10.559999999999997</v>
      </c>
      <c r="B47" s="16">
        <f t="shared" si="2"/>
        <v>172</v>
      </c>
      <c r="C47" s="17" t="s">
        <v>87</v>
      </c>
      <c r="D47" s="17" t="s">
        <v>88</v>
      </c>
      <c r="E47" s="18">
        <v>13</v>
      </c>
      <c r="F47" s="17">
        <v>1009667</v>
      </c>
      <c r="G47" s="17" t="s">
        <v>84</v>
      </c>
      <c r="H47" s="17" t="s">
        <v>164</v>
      </c>
      <c r="I47" s="17"/>
      <c r="J47" s="17"/>
      <c r="K47" s="17" t="s">
        <v>165</v>
      </c>
      <c r="L47" s="19">
        <v>0</v>
      </c>
      <c r="M47" s="19">
        <v>64.06</v>
      </c>
      <c r="N47" s="19"/>
      <c r="O47" s="19">
        <v>0</v>
      </c>
      <c r="P47" s="19">
        <v>43.19</v>
      </c>
      <c r="Q47" s="19"/>
      <c r="R47" s="19"/>
      <c r="S47" s="19"/>
      <c r="T47" s="19"/>
    </row>
    <row r="48" spans="1:20" x14ac:dyDescent="0.25">
      <c r="A48" s="8">
        <v>10.58</v>
      </c>
      <c r="B48" s="1">
        <f t="shared" si="2"/>
        <v>173</v>
      </c>
      <c r="C48" s="9" t="s">
        <v>166</v>
      </c>
      <c r="D48" s="9" t="s">
        <v>167</v>
      </c>
      <c r="E48" s="10">
        <v>11</v>
      </c>
      <c r="F48" s="9">
        <v>1017269</v>
      </c>
      <c r="G48" s="9" t="s">
        <v>84</v>
      </c>
      <c r="H48" s="9" t="s">
        <v>168</v>
      </c>
      <c r="I48" s="9"/>
      <c r="J48" s="9"/>
      <c r="K48" s="9" t="s">
        <v>165</v>
      </c>
      <c r="L48" s="11">
        <v>38</v>
      </c>
      <c r="M48" s="11">
        <v>99.29</v>
      </c>
      <c r="N48" s="11"/>
      <c r="O48" s="11"/>
      <c r="P48" s="11"/>
      <c r="Q48" s="11"/>
      <c r="R48" s="11"/>
      <c r="S48" s="11"/>
      <c r="T48" s="11"/>
    </row>
    <row r="49" spans="1:20" x14ac:dyDescent="0.25">
      <c r="A49" s="8">
        <v>11</v>
      </c>
      <c r="B49" s="12">
        <f t="shared" si="2"/>
        <v>174</v>
      </c>
      <c r="C49" s="13" t="s">
        <v>91</v>
      </c>
      <c r="D49" s="13" t="s">
        <v>92</v>
      </c>
      <c r="E49" s="14">
        <v>17</v>
      </c>
      <c r="F49" s="13">
        <v>588042</v>
      </c>
      <c r="G49" s="13" t="s">
        <v>84</v>
      </c>
      <c r="H49" s="13" t="s">
        <v>169</v>
      </c>
      <c r="I49" s="13"/>
      <c r="J49" s="13"/>
      <c r="K49" s="13" t="s">
        <v>165</v>
      </c>
      <c r="L49" s="20" t="s">
        <v>71</v>
      </c>
      <c r="M49" s="20"/>
      <c r="N49" s="20" t="s">
        <v>71</v>
      </c>
      <c r="O49" s="15"/>
      <c r="P49" s="15"/>
      <c r="Q49" s="15"/>
      <c r="R49" s="15"/>
      <c r="S49" s="15"/>
      <c r="T49" s="15"/>
    </row>
    <row r="50" spans="1:20" ht="30" x14ac:dyDescent="0.25">
      <c r="A50" s="8">
        <f t="shared" si="0"/>
        <v>11.02</v>
      </c>
      <c r="B50" s="16">
        <f t="shared" si="2"/>
        <v>175</v>
      </c>
      <c r="C50" s="17" t="s">
        <v>57</v>
      </c>
      <c r="D50" s="17" t="s">
        <v>58</v>
      </c>
      <c r="E50" s="18">
        <v>14</v>
      </c>
      <c r="F50" s="17">
        <v>593772</v>
      </c>
      <c r="G50" s="17" t="s">
        <v>59</v>
      </c>
      <c r="H50" s="17" t="s">
        <v>170</v>
      </c>
      <c r="I50" s="17" t="s">
        <v>61</v>
      </c>
      <c r="J50" s="17" t="s">
        <v>41</v>
      </c>
      <c r="K50" s="17" t="s">
        <v>171</v>
      </c>
      <c r="L50" s="19">
        <v>0</v>
      </c>
      <c r="M50" s="19">
        <v>62.17</v>
      </c>
      <c r="N50" s="19"/>
      <c r="O50" s="19">
        <v>0</v>
      </c>
      <c r="P50" s="19">
        <v>51.26</v>
      </c>
      <c r="Q50" s="19"/>
      <c r="R50" s="19"/>
      <c r="S50" s="19"/>
      <c r="T50" s="19"/>
    </row>
    <row r="51" spans="1:20" x14ac:dyDescent="0.25">
      <c r="A51" s="8">
        <f t="shared" si="0"/>
        <v>11.04</v>
      </c>
      <c r="B51" s="1">
        <f t="shared" si="2"/>
        <v>176</v>
      </c>
      <c r="C51" s="9" t="s">
        <v>64</v>
      </c>
      <c r="D51" s="9" t="s">
        <v>65</v>
      </c>
      <c r="E51" s="10">
        <v>13</v>
      </c>
      <c r="F51" s="9">
        <v>582434</v>
      </c>
      <c r="G51" s="9" t="s">
        <v>59</v>
      </c>
      <c r="H51" s="9" t="s">
        <v>172</v>
      </c>
      <c r="I51" s="9">
        <v>80</v>
      </c>
      <c r="J51" s="9" t="s">
        <v>62</v>
      </c>
      <c r="K51" s="9" t="s">
        <v>173</v>
      </c>
      <c r="L51" s="11">
        <v>0</v>
      </c>
      <c r="M51" s="11">
        <v>60.37</v>
      </c>
      <c r="N51" s="11"/>
      <c r="O51" s="11">
        <v>0</v>
      </c>
      <c r="P51" s="11">
        <v>44.31</v>
      </c>
      <c r="Q51" s="11"/>
      <c r="R51" s="11"/>
      <c r="S51" s="11"/>
      <c r="T51" s="11"/>
    </row>
    <row r="52" spans="1:20" x14ac:dyDescent="0.25">
      <c r="A52" s="1">
        <v>11.06</v>
      </c>
      <c r="B52" s="12">
        <f t="shared" si="2"/>
        <v>177</v>
      </c>
      <c r="C52" s="13" t="s">
        <v>68</v>
      </c>
      <c r="D52" s="13" t="s">
        <v>69</v>
      </c>
      <c r="E52" s="14">
        <v>15</v>
      </c>
      <c r="F52" s="13">
        <v>182866</v>
      </c>
      <c r="G52" s="13" t="s">
        <v>59</v>
      </c>
      <c r="H52" s="13" t="s">
        <v>174</v>
      </c>
      <c r="I52" s="13"/>
      <c r="J52" s="13"/>
      <c r="K52" s="13" t="s">
        <v>171</v>
      </c>
      <c r="L52" s="15">
        <v>10</v>
      </c>
      <c r="M52" s="15">
        <v>75.16</v>
      </c>
      <c r="N52" s="15">
        <v>8</v>
      </c>
      <c r="O52" s="15"/>
      <c r="P52" s="15"/>
      <c r="Q52" s="15"/>
      <c r="R52" s="15"/>
      <c r="S52" s="15"/>
      <c r="T52" s="15"/>
    </row>
    <row r="53" spans="1:20" x14ac:dyDescent="0.25">
      <c r="C53" s="9"/>
      <c r="D53" s="9"/>
      <c r="E53" s="10"/>
      <c r="F53" s="9"/>
      <c r="G53" s="9"/>
      <c r="H53" s="9"/>
      <c r="I53" s="9"/>
      <c r="J53" s="9"/>
      <c r="K53" s="9"/>
    </row>
    <row r="54" spans="1:20" x14ac:dyDescent="0.25">
      <c r="A54" s="5" t="s">
        <v>175</v>
      </c>
    </row>
    <row r="55" spans="1:20" x14ac:dyDescent="0.25">
      <c r="A55" s="5"/>
    </row>
    <row r="56" spans="1:20" x14ac:dyDescent="0.25">
      <c r="A56" s="5"/>
    </row>
    <row r="57" spans="1:20" x14ac:dyDescent="0.25">
      <c r="A57" s="5"/>
    </row>
    <row r="58" spans="1:20" x14ac:dyDescent="0.25">
      <c r="A58" s="5"/>
    </row>
    <row r="59" spans="1:20" x14ac:dyDescent="0.25">
      <c r="A59" s="5"/>
    </row>
    <row r="60" spans="1:20" x14ac:dyDescent="0.25">
      <c r="A60" s="5"/>
    </row>
    <row r="61" spans="1:20" x14ac:dyDescent="0.25">
      <c r="A61" s="5"/>
    </row>
    <row r="62" spans="1:20" x14ac:dyDescent="0.25">
      <c r="A62" s="5"/>
    </row>
    <row r="63" spans="1:20" x14ac:dyDescent="0.25">
      <c r="A63" s="5"/>
    </row>
    <row r="64" spans="1:20" x14ac:dyDescent="0.25">
      <c r="A64" s="5"/>
    </row>
    <row r="65" spans="1:20" x14ac:dyDescent="0.25">
      <c r="A65" s="5"/>
    </row>
    <row r="66" spans="1:20" x14ac:dyDescent="0.25">
      <c r="A66" s="5"/>
    </row>
    <row r="67" spans="1:20" x14ac:dyDescent="0.25">
      <c r="A67" s="5"/>
    </row>
    <row r="68" spans="1:20" x14ac:dyDescent="0.25">
      <c r="A68" s="5"/>
    </row>
    <row r="69" spans="1:20" x14ac:dyDescent="0.25">
      <c r="A69" s="5"/>
    </row>
    <row r="70" spans="1:20" x14ac:dyDescent="0.25">
      <c r="A70" s="5"/>
    </row>
    <row r="71" spans="1:20" x14ac:dyDescent="0.25">
      <c r="A71" s="5"/>
    </row>
    <row r="72" spans="1:20" x14ac:dyDescent="0.25">
      <c r="A72" s="5"/>
    </row>
    <row r="73" spans="1:20" x14ac:dyDescent="0.25">
      <c r="A73" s="5"/>
    </row>
    <row r="74" spans="1:20" ht="15.75" x14ac:dyDescent="0.25">
      <c r="A74" s="3" t="s">
        <v>176</v>
      </c>
      <c r="B74" s="3"/>
    </row>
    <row r="75" spans="1:20" x14ac:dyDescent="0.25">
      <c r="A75" s="4">
        <v>12.1</v>
      </c>
      <c r="B75" s="5" t="s">
        <v>2</v>
      </c>
      <c r="C75" s="6"/>
      <c r="I75" t="s">
        <v>177</v>
      </c>
    </row>
    <row r="76" spans="1:20" ht="60" x14ac:dyDescent="0.25">
      <c r="A76" s="5" t="s">
        <v>3</v>
      </c>
      <c r="B76" s="5" t="s">
        <v>4</v>
      </c>
      <c r="C76" s="6" t="s">
        <v>5</v>
      </c>
      <c r="D76" s="6"/>
      <c r="E76" s="5" t="s">
        <v>6</v>
      </c>
      <c r="F76" s="6"/>
      <c r="G76" s="6" t="s">
        <v>7</v>
      </c>
      <c r="H76" s="6" t="s">
        <v>8</v>
      </c>
      <c r="I76" s="6"/>
      <c r="J76" s="6"/>
      <c r="K76" s="6" t="s">
        <v>9</v>
      </c>
      <c r="L76" s="7" t="s">
        <v>10</v>
      </c>
      <c r="M76" s="7" t="s">
        <v>11</v>
      </c>
      <c r="N76" s="7" t="s">
        <v>12</v>
      </c>
      <c r="O76" s="7" t="s">
        <v>13</v>
      </c>
      <c r="P76" s="7" t="s">
        <v>3</v>
      </c>
      <c r="Q76" s="7" t="s">
        <v>14</v>
      </c>
      <c r="R76" s="7" t="s">
        <v>15</v>
      </c>
      <c r="S76" s="7" t="s">
        <v>3</v>
      </c>
      <c r="T76" s="7" t="s">
        <v>16</v>
      </c>
    </row>
    <row r="77" spans="1:20" ht="15" customHeight="1" x14ac:dyDescent="0.25">
      <c r="A77" s="8">
        <v>12.2</v>
      </c>
      <c r="B77" s="10">
        <v>163</v>
      </c>
      <c r="C77" s="9" t="s">
        <v>136</v>
      </c>
      <c r="D77" s="9" t="s">
        <v>137</v>
      </c>
      <c r="E77" s="10">
        <v>12</v>
      </c>
      <c r="F77" s="9">
        <v>590137</v>
      </c>
      <c r="G77" s="9" t="s">
        <v>105</v>
      </c>
      <c r="H77" s="9" t="s">
        <v>138</v>
      </c>
      <c r="I77" s="9"/>
      <c r="J77" s="9"/>
      <c r="K77" s="9" t="s">
        <v>178</v>
      </c>
      <c r="L77" s="21" t="s">
        <v>71</v>
      </c>
      <c r="M77" s="11"/>
      <c r="N77" s="11"/>
      <c r="O77" s="11"/>
      <c r="P77" s="11"/>
      <c r="Q77" s="11"/>
      <c r="R77" s="11"/>
      <c r="S77" s="11"/>
      <c r="T77" s="11"/>
    </row>
    <row r="78" spans="1:20" ht="15" customHeight="1" x14ac:dyDescent="0.25">
      <c r="A78" s="8">
        <f>A77+0.02</f>
        <v>12.219999999999999</v>
      </c>
      <c r="B78" s="10">
        <v>178</v>
      </c>
      <c r="C78" s="31" t="s">
        <v>76</v>
      </c>
      <c r="D78" s="31" t="s">
        <v>18</v>
      </c>
      <c r="E78" s="10"/>
      <c r="F78" s="9"/>
      <c r="G78" s="9" t="s">
        <v>105</v>
      </c>
      <c r="H78" s="9" t="s">
        <v>179</v>
      </c>
      <c r="I78" s="9"/>
      <c r="J78" s="9"/>
      <c r="K78" s="9" t="s">
        <v>178</v>
      </c>
      <c r="L78" s="21">
        <v>0</v>
      </c>
      <c r="M78" s="21">
        <v>63.02</v>
      </c>
      <c r="N78" s="11"/>
      <c r="O78" s="11">
        <v>0</v>
      </c>
      <c r="P78" s="11">
        <v>35.770000000000003</v>
      </c>
      <c r="Q78" s="23" t="s">
        <v>103</v>
      </c>
      <c r="R78" s="11"/>
      <c r="S78" s="11"/>
      <c r="T78" s="11"/>
    </row>
    <row r="79" spans="1:20" ht="15" customHeight="1" x14ac:dyDescent="0.25">
      <c r="A79" s="8">
        <f t="shared" ref="A79:A108" si="3">A78+0.02</f>
        <v>12.239999999999998</v>
      </c>
      <c r="B79" s="12">
        <v>179</v>
      </c>
      <c r="C79" s="28" t="s">
        <v>180</v>
      </c>
      <c r="D79" s="28" t="s">
        <v>181</v>
      </c>
      <c r="E79" s="12"/>
      <c r="F79" s="32"/>
      <c r="G79" s="13" t="s">
        <v>105</v>
      </c>
      <c r="H79" s="13" t="s">
        <v>182</v>
      </c>
      <c r="I79" s="32"/>
      <c r="J79" s="32"/>
      <c r="K79" s="32" t="s">
        <v>178</v>
      </c>
      <c r="L79" s="15">
        <v>9</v>
      </c>
      <c r="M79" s="15">
        <v>78.069999999999993</v>
      </c>
      <c r="N79" s="24" t="s">
        <v>71</v>
      </c>
      <c r="O79" s="15"/>
      <c r="P79" s="15"/>
      <c r="Q79" s="15"/>
      <c r="R79" s="15"/>
      <c r="S79" s="15"/>
      <c r="T79" s="15"/>
    </row>
    <row r="80" spans="1:20" x14ac:dyDescent="0.25">
      <c r="A80" s="8">
        <f t="shared" si="3"/>
        <v>12.259999999999998</v>
      </c>
      <c r="B80" s="18">
        <v>157</v>
      </c>
      <c r="C80" s="17" t="s">
        <v>116</v>
      </c>
      <c r="D80" s="17" t="s">
        <v>117</v>
      </c>
      <c r="E80" s="18">
        <v>13</v>
      </c>
      <c r="F80" s="17">
        <v>600240</v>
      </c>
      <c r="G80" s="17" t="s">
        <v>84</v>
      </c>
      <c r="H80" s="17" t="s">
        <v>118</v>
      </c>
      <c r="I80" s="17"/>
      <c r="J80" s="17"/>
      <c r="K80" s="17" t="s">
        <v>183</v>
      </c>
      <c r="L80" s="19">
        <v>8</v>
      </c>
      <c r="M80" s="19">
        <v>59.77</v>
      </c>
      <c r="N80" s="19"/>
      <c r="O80" s="19"/>
      <c r="P80" s="19"/>
      <c r="Q80" s="19"/>
      <c r="R80" s="19"/>
      <c r="S80" s="19"/>
      <c r="T80" s="19"/>
    </row>
    <row r="81" spans="1:20" x14ac:dyDescent="0.25">
      <c r="A81" s="8">
        <f t="shared" si="3"/>
        <v>12.279999999999998</v>
      </c>
      <c r="B81" s="10">
        <v>180</v>
      </c>
      <c r="C81" s="9" t="s">
        <v>82</v>
      </c>
      <c r="D81" s="9" t="s">
        <v>83</v>
      </c>
      <c r="E81" s="10">
        <v>13</v>
      </c>
      <c r="F81" s="9">
        <v>174422</v>
      </c>
      <c r="G81" s="9" t="s">
        <v>84</v>
      </c>
      <c r="H81" s="9" t="s">
        <v>85</v>
      </c>
      <c r="I81" s="9"/>
      <c r="J81" s="9"/>
      <c r="K81" s="9" t="s">
        <v>183</v>
      </c>
      <c r="L81" s="11">
        <v>4</v>
      </c>
      <c r="M81" s="11">
        <v>62.61</v>
      </c>
      <c r="N81" s="11"/>
      <c r="O81" s="11"/>
      <c r="P81" s="11"/>
      <c r="Q81" s="11"/>
      <c r="R81" s="11"/>
      <c r="S81" s="11"/>
      <c r="T81" s="11"/>
    </row>
    <row r="82" spans="1:20" x14ac:dyDescent="0.25">
      <c r="A82" s="8">
        <f t="shared" si="3"/>
        <v>12.299999999999997</v>
      </c>
      <c r="B82" s="14">
        <v>159</v>
      </c>
      <c r="C82" s="13" t="s">
        <v>123</v>
      </c>
      <c r="D82" s="13" t="s">
        <v>124</v>
      </c>
      <c r="E82" s="14">
        <v>17</v>
      </c>
      <c r="F82" s="13">
        <v>1083244</v>
      </c>
      <c r="G82" s="13" t="s">
        <v>84</v>
      </c>
      <c r="H82" s="13" t="s">
        <v>125</v>
      </c>
      <c r="I82" s="13"/>
      <c r="J82" s="13"/>
      <c r="K82" s="13" t="s">
        <v>183</v>
      </c>
      <c r="L82" s="15">
        <v>4</v>
      </c>
      <c r="M82" s="15">
        <v>59.09</v>
      </c>
      <c r="N82" s="15">
        <v>16</v>
      </c>
      <c r="O82" s="15"/>
      <c r="P82" s="15"/>
      <c r="Q82" s="15"/>
      <c r="R82" s="15"/>
      <c r="S82" s="15"/>
      <c r="T82" s="24" t="s">
        <v>56</v>
      </c>
    </row>
    <row r="83" spans="1:20" x14ac:dyDescent="0.25">
      <c r="A83" s="8">
        <f t="shared" si="3"/>
        <v>12.319999999999997</v>
      </c>
      <c r="B83" s="18">
        <v>166</v>
      </c>
      <c r="C83" s="17" t="s">
        <v>22</v>
      </c>
      <c r="D83" s="17" t="s">
        <v>23</v>
      </c>
      <c r="E83" s="18">
        <v>15</v>
      </c>
      <c r="F83" s="17">
        <v>580887</v>
      </c>
      <c r="G83" s="17" t="s">
        <v>19</v>
      </c>
      <c r="H83" s="17" t="s">
        <v>147</v>
      </c>
      <c r="I83" s="17">
        <v>90</v>
      </c>
      <c r="J83" s="17"/>
      <c r="K83" s="17" t="s">
        <v>184</v>
      </c>
      <c r="L83" s="19">
        <v>0</v>
      </c>
      <c r="M83" s="19">
        <v>60.03</v>
      </c>
      <c r="N83" s="19"/>
      <c r="O83" s="22" t="s">
        <v>71</v>
      </c>
      <c r="P83" s="19"/>
      <c r="Q83" s="19"/>
      <c r="R83" s="19"/>
      <c r="S83" s="19"/>
      <c r="T83" s="19"/>
    </row>
    <row r="84" spans="1:20" x14ac:dyDescent="0.25">
      <c r="A84" s="8">
        <f t="shared" si="3"/>
        <v>12.339999999999996</v>
      </c>
      <c r="B84" s="10">
        <v>152</v>
      </c>
      <c r="C84" s="9" t="s">
        <v>22</v>
      </c>
      <c r="D84" s="9" t="s">
        <v>96</v>
      </c>
      <c r="E84" s="10">
        <v>14</v>
      </c>
      <c r="F84" s="9">
        <v>603156</v>
      </c>
      <c r="G84" s="9" t="s">
        <v>19</v>
      </c>
      <c r="H84" s="9" t="s">
        <v>97</v>
      </c>
      <c r="I84" s="9">
        <v>90</v>
      </c>
      <c r="J84" s="9"/>
      <c r="K84" s="9" t="s">
        <v>184</v>
      </c>
      <c r="L84" s="11">
        <v>4</v>
      </c>
      <c r="M84" s="11">
        <v>62.24</v>
      </c>
      <c r="N84" s="11"/>
      <c r="O84" s="11"/>
      <c r="P84" s="11"/>
      <c r="Q84" s="11"/>
      <c r="R84" s="11"/>
      <c r="S84" s="11"/>
      <c r="T84" s="11"/>
    </row>
    <row r="85" spans="1:20" x14ac:dyDescent="0.25">
      <c r="A85" s="8">
        <f t="shared" si="3"/>
        <v>12.359999999999996</v>
      </c>
      <c r="B85" s="14">
        <v>153</v>
      </c>
      <c r="C85" s="13" t="s">
        <v>99</v>
      </c>
      <c r="D85" s="13" t="s">
        <v>100</v>
      </c>
      <c r="E85" s="14">
        <v>15</v>
      </c>
      <c r="F85" s="13">
        <v>165119</v>
      </c>
      <c r="G85" s="13" t="s">
        <v>19</v>
      </c>
      <c r="H85" s="13" t="s">
        <v>101</v>
      </c>
      <c r="I85" s="13"/>
      <c r="J85" s="13"/>
      <c r="K85" s="13" t="s">
        <v>184</v>
      </c>
      <c r="L85" s="20" t="s">
        <v>71</v>
      </c>
      <c r="M85" s="15"/>
      <c r="N85" s="24" t="s">
        <v>71</v>
      </c>
      <c r="O85" s="15"/>
      <c r="P85" s="15"/>
      <c r="Q85" s="15"/>
      <c r="R85" s="15"/>
      <c r="S85" s="15"/>
      <c r="T85" s="15"/>
    </row>
    <row r="86" spans="1:20" ht="30" x14ac:dyDescent="0.25">
      <c r="A86" s="8">
        <f t="shared" si="3"/>
        <v>12.379999999999995</v>
      </c>
      <c r="B86" s="18">
        <v>175</v>
      </c>
      <c r="C86" s="17" t="s">
        <v>57</v>
      </c>
      <c r="D86" s="17" t="s">
        <v>58</v>
      </c>
      <c r="E86" s="18">
        <v>14</v>
      </c>
      <c r="F86" s="17">
        <v>593772</v>
      </c>
      <c r="G86" s="17" t="s">
        <v>59</v>
      </c>
      <c r="H86" s="17" t="s">
        <v>170</v>
      </c>
      <c r="I86" s="17" t="s">
        <v>61</v>
      </c>
      <c r="J86" s="17" t="s">
        <v>41</v>
      </c>
      <c r="K86" s="17" t="s">
        <v>185</v>
      </c>
      <c r="L86" s="19">
        <v>4</v>
      </c>
      <c r="M86" s="19">
        <v>62.71</v>
      </c>
      <c r="N86" s="19"/>
      <c r="O86" s="19"/>
      <c r="P86" s="19"/>
      <c r="Q86" s="19"/>
      <c r="R86" s="19"/>
      <c r="S86" s="19"/>
      <c r="T86" s="19"/>
    </row>
    <row r="87" spans="1:20" x14ac:dyDescent="0.25">
      <c r="A87" s="8">
        <f t="shared" si="3"/>
        <v>12.399999999999995</v>
      </c>
      <c r="B87" s="10">
        <v>137</v>
      </c>
      <c r="C87" s="9" t="s">
        <v>37</v>
      </c>
      <c r="D87" s="9" t="s">
        <v>38</v>
      </c>
      <c r="E87" s="10">
        <v>15</v>
      </c>
      <c r="F87" s="9">
        <v>585626</v>
      </c>
      <c r="G87" s="9" t="s">
        <v>39</v>
      </c>
      <c r="H87" s="9" t="s">
        <v>40</v>
      </c>
      <c r="I87" s="9">
        <v>95</v>
      </c>
      <c r="J87" s="9" t="s">
        <v>41</v>
      </c>
      <c r="K87" s="9" t="s">
        <v>185</v>
      </c>
      <c r="L87" s="11">
        <v>32</v>
      </c>
      <c r="M87" s="11">
        <v>93.45</v>
      </c>
      <c r="N87" s="11"/>
      <c r="O87" s="11"/>
      <c r="P87" s="11"/>
      <c r="Q87" s="11"/>
      <c r="R87" s="11"/>
      <c r="S87" s="11"/>
      <c r="T87" s="11"/>
    </row>
    <row r="88" spans="1:20" x14ac:dyDescent="0.25">
      <c r="A88" s="8">
        <f t="shared" si="3"/>
        <v>12.419999999999995</v>
      </c>
      <c r="B88" s="14">
        <v>170</v>
      </c>
      <c r="C88" s="13" t="s">
        <v>160</v>
      </c>
      <c r="D88" s="13" t="s">
        <v>77</v>
      </c>
      <c r="E88" s="14">
        <v>14</v>
      </c>
      <c r="F88" s="13">
        <v>578977</v>
      </c>
      <c r="G88" s="13" t="s">
        <v>44</v>
      </c>
      <c r="H88" s="13" t="s">
        <v>161</v>
      </c>
      <c r="I88" s="13"/>
      <c r="J88" s="13"/>
      <c r="K88" s="13" t="s">
        <v>185</v>
      </c>
      <c r="L88" s="15">
        <v>4</v>
      </c>
      <c r="M88" s="15">
        <v>62.64</v>
      </c>
      <c r="N88" s="15">
        <v>40</v>
      </c>
      <c r="O88" s="15"/>
      <c r="P88" s="15"/>
      <c r="Q88" s="15"/>
      <c r="R88" s="15"/>
      <c r="S88" s="15"/>
      <c r="T88" s="24" t="s">
        <v>103</v>
      </c>
    </row>
    <row r="89" spans="1:20" x14ac:dyDescent="0.25">
      <c r="A89" s="8">
        <f t="shared" si="3"/>
        <v>12.439999999999994</v>
      </c>
      <c r="B89" s="18">
        <v>182</v>
      </c>
      <c r="C89" s="17" t="s">
        <v>46</v>
      </c>
      <c r="D89" s="17" t="s">
        <v>47</v>
      </c>
      <c r="E89" s="18">
        <v>15</v>
      </c>
      <c r="F89" s="17">
        <v>594073</v>
      </c>
      <c r="G89" s="17" t="s">
        <v>48</v>
      </c>
      <c r="H89" s="17" t="s">
        <v>49</v>
      </c>
      <c r="I89" s="17"/>
      <c r="J89" s="17"/>
      <c r="K89" s="17" t="s">
        <v>48</v>
      </c>
      <c r="L89" s="19">
        <v>4</v>
      </c>
      <c r="M89" s="19">
        <v>65.12</v>
      </c>
      <c r="N89" s="19"/>
      <c r="O89" s="19"/>
      <c r="P89" s="19"/>
      <c r="Q89" s="19"/>
      <c r="R89" s="19"/>
      <c r="S89" s="19"/>
      <c r="T89" s="19"/>
    </row>
    <row r="90" spans="1:20" x14ac:dyDescent="0.25">
      <c r="A90" s="8">
        <f t="shared" si="3"/>
        <v>12.459999999999994</v>
      </c>
      <c r="B90" s="10">
        <v>140</v>
      </c>
      <c r="C90" s="9" t="s">
        <v>50</v>
      </c>
      <c r="D90" s="9" t="s">
        <v>51</v>
      </c>
      <c r="E90" s="10">
        <v>12</v>
      </c>
      <c r="F90" s="9">
        <v>601594</v>
      </c>
      <c r="G90" s="9" t="s">
        <v>48</v>
      </c>
      <c r="H90" s="9" t="s">
        <v>52</v>
      </c>
      <c r="I90" s="9"/>
      <c r="J90" s="9"/>
      <c r="K90" s="9" t="s">
        <v>48</v>
      </c>
      <c r="L90" s="11">
        <v>0</v>
      </c>
      <c r="M90" s="11">
        <v>71.239999999999995</v>
      </c>
      <c r="N90" s="11"/>
      <c r="O90" s="11">
        <v>4</v>
      </c>
      <c r="P90" s="11">
        <v>36.32</v>
      </c>
      <c r="Q90" s="11"/>
      <c r="R90" s="11"/>
      <c r="S90" s="11"/>
      <c r="T90" s="11"/>
    </row>
    <row r="91" spans="1:20" x14ac:dyDescent="0.25">
      <c r="A91" s="8">
        <f t="shared" si="3"/>
        <v>12.479999999999993</v>
      </c>
      <c r="B91" s="14">
        <v>181</v>
      </c>
      <c r="C91" s="13" t="s">
        <v>186</v>
      </c>
      <c r="D91" s="13" t="s">
        <v>187</v>
      </c>
      <c r="E91" s="14">
        <v>23</v>
      </c>
      <c r="F91" s="13">
        <v>557190</v>
      </c>
      <c r="G91" s="13" t="s">
        <v>48</v>
      </c>
      <c r="H91" s="13" t="s">
        <v>188</v>
      </c>
      <c r="I91" s="13"/>
      <c r="J91" s="13"/>
      <c r="K91" s="13" t="s">
        <v>48</v>
      </c>
      <c r="L91" s="15">
        <v>0</v>
      </c>
      <c r="M91" s="15">
        <v>67.25</v>
      </c>
      <c r="N91" s="24" t="s">
        <v>189</v>
      </c>
      <c r="O91" s="15">
        <v>0</v>
      </c>
      <c r="P91" s="15">
        <v>34.51</v>
      </c>
      <c r="Q91" s="24" t="s">
        <v>152</v>
      </c>
      <c r="R91" s="15"/>
      <c r="S91" s="15"/>
      <c r="T91" s="24" t="s">
        <v>163</v>
      </c>
    </row>
    <row r="92" spans="1:20" x14ac:dyDescent="0.25">
      <c r="A92" s="8">
        <f t="shared" si="3"/>
        <v>12.499999999999993</v>
      </c>
      <c r="B92" s="18">
        <v>169</v>
      </c>
      <c r="C92" s="17" t="s">
        <v>157</v>
      </c>
      <c r="D92" s="17" t="s">
        <v>73</v>
      </c>
      <c r="E92" s="18">
        <v>15</v>
      </c>
      <c r="F92" s="17">
        <v>577960</v>
      </c>
      <c r="G92" s="17" t="s">
        <v>44</v>
      </c>
      <c r="H92" s="17" t="s">
        <v>158</v>
      </c>
      <c r="I92" s="17"/>
      <c r="J92" s="17"/>
      <c r="K92" s="17" t="s">
        <v>44</v>
      </c>
      <c r="L92" s="19">
        <v>4</v>
      </c>
      <c r="M92" s="19">
        <v>55.95</v>
      </c>
      <c r="N92" s="19"/>
      <c r="O92" s="19"/>
      <c r="P92" s="19"/>
      <c r="Q92" s="19"/>
      <c r="R92" s="19"/>
      <c r="S92" s="19"/>
      <c r="T92" s="19"/>
    </row>
    <row r="93" spans="1:20" x14ac:dyDescent="0.25">
      <c r="A93" s="8">
        <f t="shared" si="3"/>
        <v>12.519999999999992</v>
      </c>
      <c r="B93" s="10">
        <v>171</v>
      </c>
      <c r="C93" s="9" t="s">
        <v>79</v>
      </c>
      <c r="D93" s="9" t="s">
        <v>77</v>
      </c>
      <c r="E93" s="10">
        <v>15</v>
      </c>
      <c r="F93" s="9">
        <v>572967</v>
      </c>
      <c r="G93" s="9" t="s">
        <v>44</v>
      </c>
      <c r="H93" s="9" t="s">
        <v>162</v>
      </c>
      <c r="I93" s="9"/>
      <c r="J93" s="9"/>
      <c r="K93" s="9" t="s">
        <v>44</v>
      </c>
      <c r="L93" s="11">
        <v>0</v>
      </c>
      <c r="M93" s="11">
        <v>63.03</v>
      </c>
      <c r="N93" s="11"/>
      <c r="O93" s="11">
        <v>0</v>
      </c>
      <c r="P93" s="11">
        <v>35.979999999999997</v>
      </c>
      <c r="Q93" s="11"/>
      <c r="R93" s="11"/>
      <c r="S93" s="11"/>
      <c r="T93" s="11"/>
    </row>
    <row r="94" spans="1:20" ht="15" customHeight="1" x14ac:dyDescent="0.25">
      <c r="A94" s="8">
        <f t="shared" si="3"/>
        <v>12.539999999999992</v>
      </c>
      <c r="B94" s="14">
        <v>183</v>
      </c>
      <c r="C94" s="13" t="s">
        <v>190</v>
      </c>
      <c r="D94" s="13" t="s">
        <v>77</v>
      </c>
      <c r="E94" s="14">
        <v>17</v>
      </c>
      <c r="F94" s="13">
        <v>560881</v>
      </c>
      <c r="G94" s="13" t="s">
        <v>44</v>
      </c>
      <c r="H94" s="13" t="s">
        <v>191</v>
      </c>
      <c r="I94" s="13"/>
      <c r="J94" s="13"/>
      <c r="K94" s="13" t="s">
        <v>44</v>
      </c>
      <c r="L94" s="15">
        <v>0</v>
      </c>
      <c r="M94" s="15">
        <v>65.75</v>
      </c>
      <c r="N94" s="24" t="s">
        <v>192</v>
      </c>
      <c r="O94" s="15">
        <v>0</v>
      </c>
      <c r="P94" s="15">
        <v>36.39</v>
      </c>
      <c r="Q94" s="15"/>
      <c r="R94" s="15"/>
      <c r="S94" s="15"/>
      <c r="T94" s="24" t="s">
        <v>127</v>
      </c>
    </row>
    <row r="95" spans="1:20" x14ac:dyDescent="0.25">
      <c r="A95" s="8">
        <f t="shared" si="3"/>
        <v>12.559999999999992</v>
      </c>
      <c r="B95" s="18">
        <v>165</v>
      </c>
      <c r="C95" s="17" t="s">
        <v>143</v>
      </c>
      <c r="D95" s="17" t="s">
        <v>144</v>
      </c>
      <c r="E95" s="18">
        <v>11</v>
      </c>
      <c r="F95" s="17">
        <v>588425</v>
      </c>
      <c r="G95" s="17" t="s">
        <v>145</v>
      </c>
      <c r="H95" s="17" t="s">
        <v>146</v>
      </c>
      <c r="I95" s="17"/>
      <c r="J95" s="17"/>
      <c r="K95" s="17" t="s">
        <v>193</v>
      </c>
      <c r="L95" s="19">
        <v>0</v>
      </c>
      <c r="M95" s="19">
        <v>66.349999999999994</v>
      </c>
      <c r="N95" s="19"/>
      <c r="O95" s="19">
        <v>0</v>
      </c>
      <c r="P95" s="19">
        <v>34.479999999999997</v>
      </c>
      <c r="Q95" s="19" t="s">
        <v>81</v>
      </c>
      <c r="R95" s="19"/>
      <c r="S95" s="19"/>
      <c r="T95" s="22" t="s">
        <v>110</v>
      </c>
    </row>
    <row r="96" spans="1:20" x14ac:dyDescent="0.25">
      <c r="A96" s="8">
        <f t="shared" si="3"/>
        <v>12.579999999999991</v>
      </c>
      <c r="B96" s="10">
        <v>184</v>
      </c>
      <c r="C96" s="9" t="s">
        <v>194</v>
      </c>
      <c r="D96" s="9" t="s">
        <v>195</v>
      </c>
      <c r="E96" s="10">
        <v>19</v>
      </c>
      <c r="F96" s="9">
        <v>589228</v>
      </c>
      <c r="G96" s="9" t="s">
        <v>145</v>
      </c>
      <c r="H96" s="9" t="s">
        <v>196</v>
      </c>
      <c r="I96" s="9"/>
      <c r="J96" s="9"/>
      <c r="K96" s="9" t="s">
        <v>193</v>
      </c>
      <c r="L96" s="11">
        <v>0</v>
      </c>
      <c r="M96" s="11">
        <v>56.58</v>
      </c>
      <c r="N96" s="11"/>
      <c r="O96" s="11">
        <v>4</v>
      </c>
      <c r="P96" s="11">
        <v>32.35</v>
      </c>
      <c r="Q96" s="11"/>
      <c r="R96" s="11"/>
      <c r="S96" s="11"/>
      <c r="T96" s="23" t="s">
        <v>110</v>
      </c>
    </row>
    <row r="97" spans="1:20" x14ac:dyDescent="0.25">
      <c r="A97" s="8">
        <v>1</v>
      </c>
      <c r="B97" s="14">
        <v>185</v>
      </c>
      <c r="C97" s="13" t="s">
        <v>197</v>
      </c>
      <c r="D97" s="13" t="s">
        <v>198</v>
      </c>
      <c r="E97" s="14">
        <v>19</v>
      </c>
      <c r="F97" s="13">
        <v>1030643</v>
      </c>
      <c r="G97" s="13" t="s">
        <v>145</v>
      </c>
      <c r="H97" s="13" t="s">
        <v>199</v>
      </c>
      <c r="I97" s="13"/>
      <c r="J97" s="13"/>
      <c r="K97" s="13" t="s">
        <v>193</v>
      </c>
      <c r="L97" s="15">
        <v>0</v>
      </c>
      <c r="M97" s="15">
        <v>55.84</v>
      </c>
      <c r="N97" s="15">
        <v>0</v>
      </c>
      <c r="O97" s="15">
        <v>12</v>
      </c>
      <c r="P97" s="15">
        <v>49.18</v>
      </c>
      <c r="Q97" s="15"/>
      <c r="R97" s="15"/>
      <c r="S97" s="15"/>
      <c r="T97" s="24" t="s">
        <v>110</v>
      </c>
    </row>
    <row r="98" spans="1:20" x14ac:dyDescent="0.25">
      <c r="A98" s="8">
        <f t="shared" si="3"/>
        <v>1.02</v>
      </c>
      <c r="B98" s="18">
        <v>136</v>
      </c>
      <c r="C98" s="17" t="s">
        <v>32</v>
      </c>
      <c r="D98" s="17" t="s">
        <v>33</v>
      </c>
      <c r="E98" s="18">
        <v>12</v>
      </c>
      <c r="F98" s="17">
        <v>1032228</v>
      </c>
      <c r="G98" s="17" t="s">
        <v>34</v>
      </c>
      <c r="H98" s="17" t="s">
        <v>35</v>
      </c>
      <c r="I98" s="17">
        <v>90</v>
      </c>
      <c r="J98" s="17"/>
      <c r="K98" s="17" t="s">
        <v>139</v>
      </c>
      <c r="L98" s="26" t="s">
        <v>142</v>
      </c>
      <c r="M98" s="19"/>
      <c r="N98" s="19"/>
      <c r="O98" s="19"/>
      <c r="P98" s="19"/>
      <c r="Q98" s="19"/>
      <c r="R98" s="19"/>
      <c r="S98" s="19"/>
      <c r="T98" s="19"/>
    </row>
    <row r="99" spans="1:20" ht="15" customHeight="1" x14ac:dyDescent="0.25">
      <c r="A99" s="8">
        <f t="shared" si="3"/>
        <v>1.04</v>
      </c>
      <c r="B99" s="10">
        <v>154</v>
      </c>
      <c r="C99" s="9" t="s">
        <v>42</v>
      </c>
      <c r="D99" s="9" t="s">
        <v>104</v>
      </c>
      <c r="E99" s="10">
        <v>12</v>
      </c>
      <c r="F99" s="9">
        <v>602388</v>
      </c>
      <c r="G99" s="9" t="s">
        <v>105</v>
      </c>
      <c r="H99" s="9" t="s">
        <v>106</v>
      </c>
      <c r="I99" s="9" t="s">
        <v>107</v>
      </c>
      <c r="J99" s="9" t="s">
        <v>115</v>
      </c>
      <c r="K99" s="9" t="s">
        <v>139</v>
      </c>
      <c r="L99" s="11">
        <v>0</v>
      </c>
      <c r="M99" s="11">
        <v>59.98</v>
      </c>
      <c r="N99" s="11"/>
      <c r="O99" s="11">
        <v>0</v>
      </c>
      <c r="P99" s="11">
        <v>35.17</v>
      </c>
      <c r="Q99" s="11" t="s">
        <v>200</v>
      </c>
      <c r="R99" s="11"/>
      <c r="S99" s="11"/>
      <c r="T99" s="11"/>
    </row>
    <row r="100" spans="1:20" x14ac:dyDescent="0.25">
      <c r="A100" s="8">
        <v>1.06</v>
      </c>
      <c r="B100" s="14">
        <v>186</v>
      </c>
      <c r="C100" s="13" t="s">
        <v>201</v>
      </c>
      <c r="D100" s="13" t="s">
        <v>144</v>
      </c>
      <c r="E100" s="14">
        <v>14</v>
      </c>
      <c r="F100" s="13">
        <v>578001</v>
      </c>
      <c r="G100" s="13" t="s">
        <v>145</v>
      </c>
      <c r="H100" s="13" t="s">
        <v>202</v>
      </c>
      <c r="I100" s="13"/>
      <c r="J100" s="13"/>
      <c r="K100" s="13" t="s">
        <v>139</v>
      </c>
      <c r="L100" s="15">
        <v>0</v>
      </c>
      <c r="M100" s="15">
        <v>61.47</v>
      </c>
      <c r="N100" s="24" t="s">
        <v>71</v>
      </c>
      <c r="O100" s="15">
        <v>0</v>
      </c>
      <c r="P100" s="15">
        <v>35.299999999999997</v>
      </c>
      <c r="Q100" s="15" t="s">
        <v>25</v>
      </c>
      <c r="R100" s="15"/>
      <c r="S100" s="15"/>
      <c r="T100" s="15"/>
    </row>
    <row r="101" spans="1:20" x14ac:dyDescent="0.25">
      <c r="A101" s="8">
        <f t="shared" si="3"/>
        <v>1.08</v>
      </c>
      <c r="B101" s="18">
        <v>148</v>
      </c>
      <c r="C101" s="33"/>
      <c r="D101" s="33"/>
      <c r="E101" s="16"/>
      <c r="F101" s="33"/>
      <c r="G101" s="33"/>
      <c r="H101" s="33"/>
      <c r="I101" s="17"/>
      <c r="J101" s="17"/>
      <c r="K101" s="17" t="s">
        <v>203</v>
      </c>
      <c r="L101" s="22" t="s">
        <v>142</v>
      </c>
      <c r="M101" s="19"/>
      <c r="N101" s="19"/>
      <c r="O101" s="19"/>
      <c r="P101" s="19"/>
      <c r="Q101" s="19"/>
      <c r="R101" s="19"/>
      <c r="S101" s="19"/>
      <c r="T101" s="19"/>
    </row>
    <row r="102" spans="1:20" x14ac:dyDescent="0.25">
      <c r="A102" s="8">
        <f t="shared" si="3"/>
        <v>1.1000000000000001</v>
      </c>
      <c r="B102" s="10">
        <v>149</v>
      </c>
      <c r="C102" s="9" t="s">
        <v>87</v>
      </c>
      <c r="D102" s="9" t="s">
        <v>88</v>
      </c>
      <c r="E102" s="10">
        <v>13</v>
      </c>
      <c r="F102" s="9">
        <v>1009667</v>
      </c>
      <c r="G102" s="9" t="s">
        <v>84</v>
      </c>
      <c r="H102" s="9" t="s">
        <v>89</v>
      </c>
      <c r="I102" s="9"/>
      <c r="J102" s="9"/>
      <c r="K102" s="9" t="s">
        <v>203</v>
      </c>
      <c r="L102" s="21" t="s">
        <v>71</v>
      </c>
      <c r="M102" s="11"/>
      <c r="N102" s="11"/>
      <c r="O102" s="11"/>
      <c r="P102" s="11"/>
      <c r="Q102" s="11"/>
      <c r="R102" s="11"/>
      <c r="S102" s="11"/>
      <c r="T102" s="11"/>
    </row>
    <row r="103" spans="1:20" x14ac:dyDescent="0.25">
      <c r="A103" s="8">
        <f t="shared" si="3"/>
        <v>1.1200000000000001</v>
      </c>
      <c r="B103" s="14">
        <v>150</v>
      </c>
      <c r="C103" s="13" t="s">
        <v>91</v>
      </c>
      <c r="D103" s="13" t="s">
        <v>92</v>
      </c>
      <c r="E103" s="14">
        <v>17</v>
      </c>
      <c r="F103" s="13">
        <v>588042</v>
      </c>
      <c r="G103" s="13" t="s">
        <v>84</v>
      </c>
      <c r="H103" s="13" t="s">
        <v>93</v>
      </c>
      <c r="I103" s="13"/>
      <c r="J103" s="13"/>
      <c r="K103" s="13" t="s">
        <v>203</v>
      </c>
      <c r="L103" s="20" t="s">
        <v>71</v>
      </c>
      <c r="M103" s="15"/>
      <c r="N103" s="24" t="s">
        <v>71</v>
      </c>
      <c r="O103" s="15"/>
      <c r="P103" s="15"/>
      <c r="Q103" s="15"/>
      <c r="R103" s="15"/>
      <c r="S103" s="15"/>
      <c r="T103" s="15"/>
    </row>
    <row r="104" spans="1:20" x14ac:dyDescent="0.25">
      <c r="A104" s="8">
        <f t="shared" si="3"/>
        <v>1.1400000000000001</v>
      </c>
      <c r="B104" s="18">
        <v>187</v>
      </c>
      <c r="C104" s="17" t="s">
        <v>82</v>
      </c>
      <c r="D104" s="17" t="s">
        <v>204</v>
      </c>
      <c r="E104" s="18">
        <v>13</v>
      </c>
      <c r="F104" s="17">
        <v>181892</v>
      </c>
      <c r="G104" s="17" t="s">
        <v>19</v>
      </c>
      <c r="H104" s="17" t="s">
        <v>205</v>
      </c>
      <c r="I104" s="17" t="s">
        <v>206</v>
      </c>
      <c r="J104" s="17"/>
      <c r="K104" s="17" t="s">
        <v>207</v>
      </c>
      <c r="L104" s="26">
        <v>0</v>
      </c>
      <c r="M104" s="19">
        <v>62.42</v>
      </c>
      <c r="N104" s="19"/>
      <c r="O104" s="19">
        <v>0</v>
      </c>
      <c r="P104" s="19">
        <v>31.62</v>
      </c>
      <c r="Q104" s="19" t="s">
        <v>126</v>
      </c>
      <c r="R104" s="19"/>
      <c r="S104" s="19"/>
      <c r="T104" s="19"/>
    </row>
    <row r="105" spans="1:20" x14ac:dyDescent="0.25">
      <c r="A105" s="8">
        <f t="shared" si="3"/>
        <v>1.1600000000000001</v>
      </c>
      <c r="B105" s="10">
        <v>151</v>
      </c>
      <c r="C105" s="9" t="s">
        <v>22</v>
      </c>
      <c r="D105" s="9" t="s">
        <v>23</v>
      </c>
      <c r="E105" s="10">
        <v>15</v>
      </c>
      <c r="F105" s="9">
        <v>580887</v>
      </c>
      <c r="G105" s="9" t="s">
        <v>19</v>
      </c>
      <c r="H105" s="9" t="s">
        <v>94</v>
      </c>
      <c r="I105" s="9">
        <v>90</v>
      </c>
      <c r="J105" s="9"/>
      <c r="K105" s="9" t="s">
        <v>207</v>
      </c>
      <c r="L105" s="11">
        <v>4</v>
      </c>
      <c r="M105" s="11">
        <v>61.57</v>
      </c>
      <c r="N105" s="11"/>
      <c r="O105" s="11"/>
      <c r="P105" s="11"/>
      <c r="Q105" s="11"/>
      <c r="R105" s="11"/>
      <c r="S105" s="11"/>
      <c r="T105" s="11"/>
    </row>
    <row r="106" spans="1:20" x14ac:dyDescent="0.25">
      <c r="A106" s="8">
        <f t="shared" si="3"/>
        <v>1.1800000000000002</v>
      </c>
      <c r="B106" s="14">
        <v>188</v>
      </c>
      <c r="C106" s="13" t="s">
        <v>208</v>
      </c>
      <c r="D106" s="13" t="s">
        <v>209</v>
      </c>
      <c r="E106" s="14">
        <v>21</v>
      </c>
      <c r="F106" s="13">
        <v>535582</v>
      </c>
      <c r="G106" s="13" t="s">
        <v>19</v>
      </c>
      <c r="H106" s="13" t="s">
        <v>210</v>
      </c>
      <c r="I106" s="13"/>
      <c r="J106" s="13"/>
      <c r="K106" s="13" t="s">
        <v>207</v>
      </c>
      <c r="L106" s="15">
        <v>0</v>
      </c>
      <c r="M106" s="15">
        <v>59.37</v>
      </c>
      <c r="N106" s="24" t="s">
        <v>211</v>
      </c>
      <c r="O106" s="15">
        <v>4</v>
      </c>
      <c r="P106" s="15">
        <v>41.62</v>
      </c>
      <c r="Q106" s="15"/>
      <c r="R106" s="15"/>
      <c r="S106" s="15"/>
      <c r="T106" s="24" t="s">
        <v>81</v>
      </c>
    </row>
    <row r="107" spans="1:20" x14ac:dyDescent="0.25">
      <c r="A107" s="8">
        <f t="shared" si="3"/>
        <v>1.2000000000000002</v>
      </c>
      <c r="B107" s="10">
        <v>189</v>
      </c>
      <c r="C107" s="9" t="s">
        <v>22</v>
      </c>
      <c r="D107" s="9" t="s">
        <v>212</v>
      </c>
      <c r="G107" s="9" t="s">
        <v>44</v>
      </c>
      <c r="H107" s="9" t="s">
        <v>213</v>
      </c>
      <c r="K107" s="9" t="s">
        <v>214</v>
      </c>
      <c r="L107" s="11">
        <v>0</v>
      </c>
      <c r="M107" s="11">
        <v>64.87</v>
      </c>
      <c r="N107" s="11"/>
      <c r="O107" s="11">
        <v>4</v>
      </c>
      <c r="P107" s="11">
        <v>37.51</v>
      </c>
      <c r="Q107" s="11"/>
      <c r="R107" s="11"/>
      <c r="S107" s="11"/>
      <c r="T107" s="11"/>
    </row>
    <row r="108" spans="1:20" ht="30" x14ac:dyDescent="0.25">
      <c r="A108" s="8">
        <f t="shared" si="3"/>
        <v>1.2200000000000002</v>
      </c>
      <c r="B108" s="10">
        <v>142</v>
      </c>
      <c r="C108" s="9" t="s">
        <v>57</v>
      </c>
      <c r="D108" s="9" t="s">
        <v>58</v>
      </c>
      <c r="E108" s="10">
        <v>14</v>
      </c>
      <c r="F108" s="9">
        <v>593772</v>
      </c>
      <c r="G108" s="9" t="s">
        <v>59</v>
      </c>
      <c r="H108" s="9" t="s">
        <v>60</v>
      </c>
      <c r="I108" s="9" t="s">
        <v>61</v>
      </c>
      <c r="J108" s="9" t="s">
        <v>62</v>
      </c>
      <c r="K108" s="9" t="s">
        <v>214</v>
      </c>
      <c r="L108" s="11">
        <v>0</v>
      </c>
      <c r="M108" s="11">
        <v>59.51</v>
      </c>
      <c r="N108" s="11"/>
      <c r="O108" s="11">
        <v>4</v>
      </c>
      <c r="P108" s="11">
        <v>37.57</v>
      </c>
      <c r="Q108" s="11"/>
      <c r="R108" s="11"/>
      <c r="S108" s="11"/>
      <c r="T108" s="11"/>
    </row>
    <row r="109" spans="1:20" x14ac:dyDescent="0.25">
      <c r="A109" s="8"/>
    </row>
    <row r="110" spans="1:20" x14ac:dyDescent="0.25">
      <c r="A110" s="5" t="s">
        <v>215</v>
      </c>
    </row>
    <row r="112" spans="1:20" ht="15.75" x14ac:dyDescent="0.25">
      <c r="A112" s="3" t="s">
        <v>216</v>
      </c>
      <c r="B112" s="3"/>
    </row>
    <row r="113" spans="1:20" x14ac:dyDescent="0.25">
      <c r="A113" s="4">
        <v>2.2000000000000002</v>
      </c>
      <c r="B113" s="5" t="s">
        <v>2</v>
      </c>
      <c r="C113" s="6"/>
    </row>
    <row r="114" spans="1:20" ht="60" x14ac:dyDescent="0.25">
      <c r="A114" s="5" t="s">
        <v>3</v>
      </c>
      <c r="B114" s="5" t="s">
        <v>4</v>
      </c>
      <c r="C114" s="6" t="s">
        <v>5</v>
      </c>
      <c r="D114" s="6"/>
      <c r="E114" s="5" t="s">
        <v>6</v>
      </c>
      <c r="F114" s="6"/>
      <c r="G114" s="6" t="s">
        <v>7</v>
      </c>
      <c r="H114" s="6" t="s">
        <v>8</v>
      </c>
      <c r="I114" s="6"/>
      <c r="J114" s="6"/>
      <c r="K114" s="6" t="s">
        <v>9</v>
      </c>
      <c r="L114" s="7" t="s">
        <v>10</v>
      </c>
      <c r="M114" s="7" t="s">
        <v>11</v>
      </c>
      <c r="N114" s="7" t="s">
        <v>12</v>
      </c>
      <c r="O114" s="7" t="s">
        <v>13</v>
      </c>
      <c r="P114" s="7" t="s">
        <v>3</v>
      </c>
      <c r="Q114" s="7" t="s">
        <v>14</v>
      </c>
      <c r="R114" s="7" t="s">
        <v>15</v>
      </c>
      <c r="S114" s="7" t="s">
        <v>3</v>
      </c>
      <c r="T114" s="7" t="s">
        <v>16</v>
      </c>
    </row>
    <row r="115" spans="1:20" x14ac:dyDescent="0.25">
      <c r="A115" s="8">
        <v>2.36</v>
      </c>
      <c r="B115" s="1">
        <v>186</v>
      </c>
      <c r="C115" s="9" t="s">
        <v>201</v>
      </c>
      <c r="D115" s="9" t="s">
        <v>144</v>
      </c>
      <c r="E115" s="10">
        <v>14</v>
      </c>
      <c r="F115" s="9">
        <v>578001</v>
      </c>
      <c r="G115" s="9" t="s">
        <v>145</v>
      </c>
      <c r="H115" s="9" t="s">
        <v>202</v>
      </c>
      <c r="I115" s="9"/>
      <c r="J115" s="9"/>
      <c r="K115" s="9" t="s">
        <v>217</v>
      </c>
      <c r="L115" s="11">
        <v>8</v>
      </c>
      <c r="M115" s="11">
        <v>59.22</v>
      </c>
      <c r="N115" s="11"/>
      <c r="O115" s="11"/>
      <c r="P115" s="11"/>
      <c r="Q115" s="11"/>
      <c r="R115" s="11"/>
      <c r="S115" s="11"/>
      <c r="T115" s="11"/>
    </row>
    <row r="116" spans="1:20" ht="15" customHeight="1" x14ac:dyDescent="0.25">
      <c r="A116" s="8">
        <f>A115+0.02</f>
        <v>2.38</v>
      </c>
      <c r="B116" s="1">
        <v>178</v>
      </c>
      <c r="C116" s="9" t="s">
        <v>76</v>
      </c>
      <c r="D116" s="9" t="s">
        <v>18</v>
      </c>
      <c r="E116" s="10"/>
      <c r="F116" s="9"/>
      <c r="G116" s="9" t="s">
        <v>105</v>
      </c>
      <c r="H116" s="9" t="s">
        <v>179</v>
      </c>
      <c r="I116" s="9"/>
      <c r="J116" s="9"/>
      <c r="K116" s="9" t="s">
        <v>217</v>
      </c>
      <c r="L116" s="21">
        <v>40</v>
      </c>
      <c r="M116" s="21">
        <v>97.41</v>
      </c>
      <c r="N116" s="11"/>
      <c r="O116" s="11"/>
      <c r="P116" s="11"/>
      <c r="Q116" s="11"/>
      <c r="R116" s="11"/>
      <c r="S116" s="11"/>
      <c r="T116" s="11"/>
    </row>
    <row r="117" spans="1:20" ht="15" customHeight="1" x14ac:dyDescent="0.25">
      <c r="A117" s="8">
        <f t="shared" ref="A117:A131" si="4">A116+0.02</f>
        <v>2.4</v>
      </c>
      <c r="B117" s="12">
        <v>179</v>
      </c>
      <c r="C117" s="13" t="s">
        <v>180</v>
      </c>
      <c r="D117" s="13" t="s">
        <v>181</v>
      </c>
      <c r="E117" s="12"/>
      <c r="F117" s="32"/>
      <c r="G117" s="13" t="s">
        <v>105</v>
      </c>
      <c r="H117" s="13" t="s">
        <v>218</v>
      </c>
      <c r="I117" s="32"/>
      <c r="J117" s="32"/>
      <c r="K117" s="13" t="s">
        <v>217</v>
      </c>
      <c r="L117" s="34" t="s">
        <v>142</v>
      </c>
      <c r="M117" s="20"/>
      <c r="N117" s="24" t="s">
        <v>71</v>
      </c>
      <c r="O117" s="15"/>
      <c r="P117" s="15"/>
      <c r="Q117" s="15"/>
      <c r="R117" s="15"/>
      <c r="S117" s="15"/>
      <c r="T117" s="15"/>
    </row>
    <row r="118" spans="1:20" x14ac:dyDescent="0.25">
      <c r="A118" s="8">
        <f t="shared" si="4"/>
        <v>2.42</v>
      </c>
      <c r="B118" s="16">
        <v>190</v>
      </c>
      <c r="C118" s="17" t="s">
        <v>208</v>
      </c>
      <c r="D118" s="17" t="s">
        <v>209</v>
      </c>
      <c r="E118" s="18">
        <v>21</v>
      </c>
      <c r="F118" s="17">
        <v>535582</v>
      </c>
      <c r="G118" s="17" t="s">
        <v>19</v>
      </c>
      <c r="H118" s="17" t="s">
        <v>219</v>
      </c>
      <c r="I118" s="17"/>
      <c r="J118" s="17"/>
      <c r="K118" s="17" t="s">
        <v>220</v>
      </c>
      <c r="L118" s="19">
        <v>0</v>
      </c>
      <c r="M118" s="19">
        <v>65.010000000000005</v>
      </c>
      <c r="N118" s="19"/>
      <c r="O118" s="19">
        <v>0</v>
      </c>
      <c r="P118" s="19">
        <v>36.6</v>
      </c>
      <c r="Q118" s="22" t="s">
        <v>221</v>
      </c>
      <c r="R118" s="19"/>
      <c r="S118" s="19"/>
      <c r="T118" s="22" t="s">
        <v>110</v>
      </c>
    </row>
    <row r="119" spans="1:20" x14ac:dyDescent="0.25">
      <c r="A119" s="8">
        <f t="shared" si="4"/>
        <v>2.44</v>
      </c>
      <c r="B119" s="1">
        <v>191</v>
      </c>
      <c r="C119" s="9" t="s">
        <v>24</v>
      </c>
      <c r="D119" s="9" t="s">
        <v>222</v>
      </c>
      <c r="E119" s="10">
        <v>18</v>
      </c>
      <c r="F119" s="9">
        <v>566280</v>
      </c>
      <c r="G119" s="9" t="s">
        <v>19</v>
      </c>
      <c r="H119" s="9" t="s">
        <v>223</v>
      </c>
      <c r="I119" s="9"/>
      <c r="J119" s="9"/>
      <c r="K119" s="9" t="s">
        <v>224</v>
      </c>
      <c r="L119" s="11">
        <v>4</v>
      </c>
      <c r="M119" s="11">
        <v>64.64</v>
      </c>
      <c r="N119" s="11"/>
      <c r="O119" s="11">
        <v>0</v>
      </c>
      <c r="P119" s="11">
        <v>45.16</v>
      </c>
      <c r="Q119" s="11"/>
      <c r="R119" s="11"/>
      <c r="S119" s="11"/>
      <c r="T119" s="23" t="s">
        <v>110</v>
      </c>
    </row>
    <row r="120" spans="1:20" x14ac:dyDescent="0.25">
      <c r="A120" s="8">
        <f t="shared" si="4"/>
        <v>2.46</v>
      </c>
      <c r="B120" s="12">
        <v>192</v>
      </c>
      <c r="C120" s="13" t="s">
        <v>225</v>
      </c>
      <c r="D120" s="13" t="s">
        <v>226</v>
      </c>
      <c r="E120" s="14">
        <v>14</v>
      </c>
      <c r="F120" s="13">
        <v>582819</v>
      </c>
      <c r="G120" s="13" t="s">
        <v>19</v>
      </c>
      <c r="H120" s="13" t="s">
        <v>227</v>
      </c>
      <c r="I120" s="13">
        <v>100</v>
      </c>
      <c r="J120" s="13"/>
      <c r="K120" s="13" t="s">
        <v>224</v>
      </c>
      <c r="L120" s="15">
        <v>0</v>
      </c>
      <c r="M120" s="15">
        <v>65.23</v>
      </c>
      <c r="N120" s="15">
        <v>4</v>
      </c>
      <c r="O120" s="15">
        <v>0</v>
      </c>
      <c r="P120" s="15">
        <v>37.74</v>
      </c>
      <c r="Q120" s="24" t="s">
        <v>81</v>
      </c>
      <c r="R120" s="15">
        <v>0</v>
      </c>
      <c r="S120" s="15"/>
      <c r="T120" s="24" t="s">
        <v>110</v>
      </c>
    </row>
    <row r="121" spans="1:20" x14ac:dyDescent="0.25">
      <c r="A121" s="8">
        <f t="shared" si="4"/>
        <v>2.48</v>
      </c>
      <c r="B121" s="16">
        <v>193</v>
      </c>
      <c r="C121" s="17" t="s">
        <v>228</v>
      </c>
      <c r="D121" s="17" t="s">
        <v>229</v>
      </c>
      <c r="E121" s="18">
        <v>24</v>
      </c>
      <c r="F121" s="17">
        <v>515084</v>
      </c>
      <c r="G121" s="17" t="s">
        <v>44</v>
      </c>
      <c r="H121" s="17" t="s">
        <v>230</v>
      </c>
      <c r="I121" s="17"/>
      <c r="J121" s="17"/>
      <c r="K121" s="17" t="s">
        <v>44</v>
      </c>
      <c r="L121" s="19">
        <v>4</v>
      </c>
      <c r="M121" s="19">
        <v>67.25</v>
      </c>
      <c r="N121" s="19"/>
      <c r="O121" s="19"/>
      <c r="P121" s="19"/>
      <c r="Q121" s="19"/>
      <c r="R121" s="19"/>
      <c r="S121" s="19"/>
      <c r="T121" s="19"/>
    </row>
    <row r="122" spans="1:20" ht="15" customHeight="1" x14ac:dyDescent="0.25">
      <c r="A122" s="8">
        <f t="shared" si="4"/>
        <v>2.5</v>
      </c>
      <c r="B122" s="1">
        <v>183</v>
      </c>
      <c r="C122" s="9" t="s">
        <v>190</v>
      </c>
      <c r="D122" s="9" t="s">
        <v>77</v>
      </c>
      <c r="E122" s="10">
        <v>17</v>
      </c>
      <c r="F122" s="9">
        <v>560881</v>
      </c>
      <c r="G122" s="9" t="s">
        <v>44</v>
      </c>
      <c r="H122" s="9" t="s">
        <v>191</v>
      </c>
      <c r="I122" s="9"/>
      <c r="J122" s="9"/>
      <c r="K122" s="9" t="s">
        <v>44</v>
      </c>
      <c r="L122" s="11">
        <v>4</v>
      </c>
      <c r="M122" s="11">
        <v>60.99</v>
      </c>
      <c r="N122" s="11"/>
      <c r="O122" s="11"/>
      <c r="P122" s="11"/>
      <c r="Q122" s="11"/>
      <c r="R122" s="11"/>
      <c r="S122" s="11"/>
      <c r="T122" s="11"/>
    </row>
    <row r="123" spans="1:20" x14ac:dyDescent="0.25">
      <c r="A123" s="8">
        <f t="shared" si="4"/>
        <v>2.52</v>
      </c>
      <c r="B123" s="12">
        <v>189</v>
      </c>
      <c r="C123" s="13" t="s">
        <v>231</v>
      </c>
      <c r="D123" s="13" t="s">
        <v>212</v>
      </c>
      <c r="E123" s="12"/>
      <c r="F123" s="32"/>
      <c r="G123" s="13" t="s">
        <v>44</v>
      </c>
      <c r="H123" s="13" t="s">
        <v>213</v>
      </c>
      <c r="I123" s="32"/>
      <c r="J123" s="32"/>
      <c r="K123" s="13" t="s">
        <v>44</v>
      </c>
      <c r="L123" s="15">
        <v>0</v>
      </c>
      <c r="M123" s="15">
        <v>63.33</v>
      </c>
      <c r="N123" s="15">
        <v>8</v>
      </c>
      <c r="O123" s="15">
        <v>0</v>
      </c>
      <c r="P123" s="15">
        <v>45.22</v>
      </c>
      <c r="Q123" s="24" t="s">
        <v>152</v>
      </c>
      <c r="R123" s="15"/>
      <c r="S123" s="15"/>
      <c r="T123" s="24" t="s">
        <v>127</v>
      </c>
    </row>
    <row r="124" spans="1:20" x14ac:dyDescent="0.25">
      <c r="A124" s="8">
        <f t="shared" si="4"/>
        <v>2.54</v>
      </c>
      <c r="B124" s="1">
        <v>180</v>
      </c>
      <c r="C124" s="9" t="s">
        <v>232</v>
      </c>
      <c r="D124" s="9" t="s">
        <v>233</v>
      </c>
      <c r="E124" s="10">
        <v>17</v>
      </c>
      <c r="F124" s="9">
        <v>572152</v>
      </c>
      <c r="G124" s="9" t="s">
        <v>84</v>
      </c>
      <c r="H124" s="9" t="s">
        <v>234</v>
      </c>
      <c r="I124" s="9"/>
      <c r="J124" s="9"/>
      <c r="K124" s="9" t="s">
        <v>214</v>
      </c>
      <c r="L124" s="23" t="s">
        <v>142</v>
      </c>
      <c r="M124" s="11"/>
      <c r="N124" s="11"/>
      <c r="O124" s="11"/>
      <c r="P124" s="11"/>
      <c r="Q124" s="11"/>
      <c r="R124" s="11"/>
      <c r="S124" s="11"/>
      <c r="T124" s="11"/>
    </row>
    <row r="125" spans="1:20" x14ac:dyDescent="0.25">
      <c r="A125" s="8">
        <f t="shared" si="4"/>
        <v>2.56</v>
      </c>
      <c r="B125" s="1">
        <v>181</v>
      </c>
      <c r="C125" s="9" t="s">
        <v>186</v>
      </c>
      <c r="D125" s="9" t="s">
        <v>187</v>
      </c>
      <c r="E125" s="10">
        <v>23</v>
      </c>
      <c r="F125" s="9">
        <v>557190</v>
      </c>
      <c r="G125" s="9" t="s">
        <v>48</v>
      </c>
      <c r="H125" s="9" t="s">
        <v>188</v>
      </c>
      <c r="I125" s="9"/>
      <c r="J125" s="9"/>
      <c r="K125" s="9" t="s">
        <v>214</v>
      </c>
      <c r="L125" s="11">
        <v>18</v>
      </c>
      <c r="M125" s="11">
        <v>87.23</v>
      </c>
      <c r="N125" s="11"/>
      <c r="O125" s="11"/>
      <c r="P125" s="11"/>
      <c r="Q125" s="11"/>
      <c r="R125" s="11"/>
      <c r="S125" s="11"/>
      <c r="T125" s="11"/>
    </row>
    <row r="126" spans="1:20" x14ac:dyDescent="0.25">
      <c r="A126" s="8">
        <f t="shared" si="4"/>
        <v>2.58</v>
      </c>
      <c r="B126" s="16">
        <v>184</v>
      </c>
      <c r="C126" s="17" t="s">
        <v>194</v>
      </c>
      <c r="D126" s="17" t="s">
        <v>195</v>
      </c>
      <c r="E126" s="18">
        <v>19</v>
      </c>
      <c r="F126" s="17">
        <v>589228</v>
      </c>
      <c r="G126" s="17" t="s">
        <v>145</v>
      </c>
      <c r="H126" s="17" t="s">
        <v>196</v>
      </c>
      <c r="I126" s="17"/>
      <c r="J126" s="17"/>
      <c r="K126" s="17" t="s">
        <v>193</v>
      </c>
      <c r="L126" s="19">
        <v>0</v>
      </c>
      <c r="M126" s="19">
        <v>58.52</v>
      </c>
      <c r="N126" s="22"/>
      <c r="O126" s="19">
        <v>4</v>
      </c>
      <c r="P126" s="19">
        <v>52.75</v>
      </c>
      <c r="Q126" s="22" t="s">
        <v>200</v>
      </c>
      <c r="R126" s="19"/>
      <c r="S126" s="19"/>
      <c r="T126" s="19"/>
    </row>
    <row r="127" spans="1:20" x14ac:dyDescent="0.25">
      <c r="A127" s="8">
        <v>3</v>
      </c>
      <c r="B127" s="1">
        <v>185</v>
      </c>
      <c r="C127" s="9" t="s">
        <v>197</v>
      </c>
      <c r="D127" s="9" t="s">
        <v>198</v>
      </c>
      <c r="E127" s="10">
        <v>19</v>
      </c>
      <c r="F127" s="9">
        <v>1030643</v>
      </c>
      <c r="G127" s="9" t="s">
        <v>145</v>
      </c>
      <c r="H127" s="9" t="s">
        <v>199</v>
      </c>
      <c r="I127" s="9"/>
      <c r="J127" s="9"/>
      <c r="K127" s="9" t="s">
        <v>193</v>
      </c>
      <c r="L127" s="11">
        <v>0</v>
      </c>
      <c r="M127" s="11">
        <v>56.26</v>
      </c>
      <c r="N127" s="11"/>
      <c r="O127" s="23" t="s">
        <v>142</v>
      </c>
      <c r="P127" s="11"/>
      <c r="Q127" s="11"/>
      <c r="R127" s="11"/>
      <c r="S127" s="11"/>
      <c r="T127" s="11"/>
    </row>
    <row r="128" spans="1:20" x14ac:dyDescent="0.25">
      <c r="A128" s="8">
        <f t="shared" si="4"/>
        <v>3.02</v>
      </c>
      <c r="B128" s="12">
        <v>194</v>
      </c>
      <c r="C128" s="13" t="s">
        <v>201</v>
      </c>
      <c r="D128" s="13" t="s">
        <v>144</v>
      </c>
      <c r="E128" s="14">
        <v>14</v>
      </c>
      <c r="F128" s="13">
        <v>578001</v>
      </c>
      <c r="G128" s="13" t="s">
        <v>145</v>
      </c>
      <c r="H128" s="13" t="s">
        <v>235</v>
      </c>
      <c r="I128" s="13"/>
      <c r="J128" s="13"/>
      <c r="K128" s="13" t="s">
        <v>193</v>
      </c>
      <c r="L128" s="15">
        <v>4</v>
      </c>
      <c r="M128" s="15">
        <v>59.51</v>
      </c>
      <c r="N128" s="15">
        <v>4</v>
      </c>
      <c r="O128" s="15">
        <v>0</v>
      </c>
      <c r="P128" s="15">
        <v>35.56</v>
      </c>
      <c r="Q128" s="15"/>
      <c r="R128" s="24" t="s">
        <v>71</v>
      </c>
      <c r="S128" s="15"/>
      <c r="T128" s="24" t="s">
        <v>81</v>
      </c>
    </row>
    <row r="129" spans="1:20" x14ac:dyDescent="0.25">
      <c r="A129" s="8">
        <f t="shared" si="4"/>
        <v>3.04</v>
      </c>
      <c r="B129" s="16">
        <v>187</v>
      </c>
      <c r="C129" s="17" t="s">
        <v>82</v>
      </c>
      <c r="D129" s="17" t="s">
        <v>204</v>
      </c>
      <c r="E129" s="18">
        <v>13</v>
      </c>
      <c r="F129" s="17">
        <v>181892</v>
      </c>
      <c r="G129" s="17" t="s">
        <v>19</v>
      </c>
      <c r="H129" s="17" t="s">
        <v>205</v>
      </c>
      <c r="I129" s="17" t="s">
        <v>206</v>
      </c>
      <c r="J129" s="17"/>
      <c r="K129" s="17" t="s">
        <v>236</v>
      </c>
      <c r="L129" s="19">
        <v>0</v>
      </c>
      <c r="M129" s="19">
        <v>62.2</v>
      </c>
      <c r="N129" s="19"/>
      <c r="O129" s="19">
        <v>4</v>
      </c>
      <c r="P129" s="19">
        <v>65.040000000000006</v>
      </c>
      <c r="Q129" s="22" t="s">
        <v>237</v>
      </c>
      <c r="R129" s="19"/>
      <c r="S129" s="19"/>
      <c r="T129" s="19"/>
    </row>
    <row r="130" spans="1:20" x14ac:dyDescent="0.25">
      <c r="A130" s="8">
        <v>3.06</v>
      </c>
      <c r="B130" s="1">
        <v>188</v>
      </c>
      <c r="C130" s="9" t="s">
        <v>208</v>
      </c>
      <c r="D130" s="9" t="s">
        <v>209</v>
      </c>
      <c r="E130" s="10">
        <v>21</v>
      </c>
      <c r="F130" s="9">
        <v>535582</v>
      </c>
      <c r="G130" s="9" t="s">
        <v>19</v>
      </c>
      <c r="H130" s="9" t="s">
        <v>210</v>
      </c>
      <c r="I130" s="9"/>
      <c r="J130" s="9"/>
      <c r="K130" s="9" t="s">
        <v>236</v>
      </c>
      <c r="L130" s="23" t="s">
        <v>238</v>
      </c>
      <c r="M130" s="11"/>
      <c r="N130" s="11"/>
      <c r="O130" s="11"/>
      <c r="P130" s="11"/>
      <c r="Q130" s="11"/>
      <c r="R130" s="11"/>
      <c r="S130" s="11"/>
      <c r="T130" s="11"/>
    </row>
    <row r="131" spans="1:20" x14ac:dyDescent="0.25">
      <c r="A131" s="8">
        <f t="shared" si="4"/>
        <v>3.08</v>
      </c>
      <c r="B131" s="12">
        <v>195</v>
      </c>
      <c r="C131" s="13" t="s">
        <v>24</v>
      </c>
      <c r="D131" s="13" t="s">
        <v>222</v>
      </c>
      <c r="E131" s="14">
        <v>18</v>
      </c>
      <c r="F131" s="13">
        <v>566280</v>
      </c>
      <c r="G131" s="13" t="s">
        <v>19</v>
      </c>
      <c r="H131" s="13" t="s">
        <v>239</v>
      </c>
      <c r="I131" s="13"/>
      <c r="J131" s="13"/>
      <c r="K131" s="13" t="s">
        <v>236</v>
      </c>
      <c r="L131" s="15">
        <v>0</v>
      </c>
      <c r="M131" s="15">
        <v>66.16</v>
      </c>
      <c r="N131" s="24" t="s">
        <v>71</v>
      </c>
      <c r="O131" s="15">
        <v>0</v>
      </c>
      <c r="P131" s="15">
        <v>45.8</v>
      </c>
      <c r="Q131" s="24" t="s">
        <v>200</v>
      </c>
      <c r="R131" s="15"/>
      <c r="S131" s="15"/>
      <c r="T131" s="15"/>
    </row>
    <row r="132" spans="1:20" x14ac:dyDescent="0.25">
      <c r="A132" s="8"/>
    </row>
    <row r="133" spans="1:20" x14ac:dyDescent="0.25">
      <c r="A133" s="5" t="s">
        <v>215</v>
      </c>
    </row>
    <row r="134" spans="1:20" x14ac:dyDescent="0.25">
      <c r="A134" s="5"/>
    </row>
    <row r="135" spans="1:20" x14ac:dyDescent="0.25">
      <c r="A135" s="8"/>
    </row>
    <row r="136" spans="1:20" ht="15.75" x14ac:dyDescent="0.25">
      <c r="A136" s="3" t="s">
        <v>240</v>
      </c>
    </row>
    <row r="137" spans="1:20" x14ac:dyDescent="0.25">
      <c r="A137" s="4">
        <v>3.4</v>
      </c>
      <c r="B137" s="5" t="s">
        <v>2</v>
      </c>
      <c r="C137" s="6"/>
    </row>
    <row r="138" spans="1:20" ht="60" x14ac:dyDescent="0.25">
      <c r="A138" s="5" t="s">
        <v>3</v>
      </c>
      <c r="B138" s="5" t="s">
        <v>4</v>
      </c>
      <c r="C138" s="6" t="s">
        <v>5</v>
      </c>
      <c r="D138" s="6"/>
      <c r="E138" s="5" t="s">
        <v>6</v>
      </c>
      <c r="F138" s="6"/>
      <c r="G138" s="6" t="s">
        <v>7</v>
      </c>
      <c r="H138" s="6" t="s">
        <v>8</v>
      </c>
      <c r="I138" s="6"/>
      <c r="J138" s="6"/>
      <c r="K138" s="6" t="s">
        <v>9</v>
      </c>
      <c r="L138" s="7" t="s">
        <v>10</v>
      </c>
      <c r="M138" s="7" t="s">
        <v>11</v>
      </c>
      <c r="N138" s="7" t="s">
        <v>12</v>
      </c>
      <c r="O138" s="7" t="s">
        <v>13</v>
      </c>
      <c r="P138" s="7" t="s">
        <v>3</v>
      </c>
      <c r="Q138" s="7" t="s">
        <v>14</v>
      </c>
      <c r="R138" s="7" t="s">
        <v>15</v>
      </c>
      <c r="S138" s="7" t="s">
        <v>3</v>
      </c>
      <c r="T138" s="7" t="s">
        <v>16</v>
      </c>
    </row>
    <row r="139" spans="1:20" x14ac:dyDescent="0.25">
      <c r="A139" s="8">
        <v>3.5</v>
      </c>
      <c r="B139" s="1">
        <v>193</v>
      </c>
      <c r="C139" s="9" t="s">
        <v>228</v>
      </c>
      <c r="D139" s="9" t="s">
        <v>229</v>
      </c>
      <c r="E139" s="10">
        <v>24</v>
      </c>
      <c r="F139" s="9">
        <v>515084</v>
      </c>
      <c r="G139" s="9" t="s">
        <v>44</v>
      </c>
      <c r="H139" s="9" t="s">
        <v>230</v>
      </c>
      <c r="L139">
        <v>0</v>
      </c>
      <c r="M139">
        <v>58.47</v>
      </c>
      <c r="O139">
        <v>4</v>
      </c>
      <c r="P139">
        <v>38.229999999999997</v>
      </c>
      <c r="Q139" s="35" t="s">
        <v>98</v>
      </c>
    </row>
    <row r="140" spans="1:20" x14ac:dyDescent="0.25">
      <c r="A140" s="1">
        <v>3.52</v>
      </c>
      <c r="B140" s="1">
        <v>194</v>
      </c>
      <c r="C140" s="9" t="s">
        <v>201</v>
      </c>
      <c r="D140" s="9" t="s">
        <v>144</v>
      </c>
      <c r="E140" s="10">
        <v>14</v>
      </c>
      <c r="F140" s="9">
        <v>578001</v>
      </c>
      <c r="G140" s="9" t="s">
        <v>145</v>
      </c>
      <c r="H140" s="9" t="s">
        <v>235</v>
      </c>
      <c r="L140">
        <v>0</v>
      </c>
      <c r="M140">
        <v>57.66</v>
      </c>
      <c r="O140">
        <v>0</v>
      </c>
      <c r="P140">
        <v>35.020000000000003</v>
      </c>
      <c r="Q140" s="35" t="s">
        <v>126</v>
      </c>
    </row>
    <row r="141" spans="1:20" x14ac:dyDescent="0.25">
      <c r="A141" s="1">
        <v>3.54</v>
      </c>
      <c r="B141" s="1">
        <v>190</v>
      </c>
      <c r="C141" s="9" t="s">
        <v>208</v>
      </c>
      <c r="D141" s="9" t="s">
        <v>209</v>
      </c>
      <c r="E141" s="10">
        <v>21</v>
      </c>
      <c r="F141" s="9">
        <v>535582</v>
      </c>
      <c r="G141" s="9" t="s">
        <v>19</v>
      </c>
      <c r="H141" s="9" t="s">
        <v>219</v>
      </c>
      <c r="L141">
        <v>8</v>
      </c>
      <c r="Q141" s="35" t="s">
        <v>200</v>
      </c>
    </row>
    <row r="142" spans="1:20" x14ac:dyDescent="0.25">
      <c r="A142" s="1">
        <v>3.56</v>
      </c>
      <c r="B142" s="1">
        <v>195</v>
      </c>
      <c r="C142" s="9" t="s">
        <v>24</v>
      </c>
      <c r="D142" s="9" t="s">
        <v>222</v>
      </c>
      <c r="E142" s="10">
        <v>18</v>
      </c>
      <c r="F142" s="9">
        <v>566280</v>
      </c>
      <c r="G142" s="9" t="s">
        <v>19</v>
      </c>
      <c r="H142" s="9" t="s">
        <v>239</v>
      </c>
      <c r="L142">
        <v>0</v>
      </c>
      <c r="M142">
        <v>66.02</v>
      </c>
      <c r="O142">
        <v>4</v>
      </c>
      <c r="P142">
        <v>44.84</v>
      </c>
      <c r="Q142" s="35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Lace</dc:creator>
  <cp:lastModifiedBy>Fiona Lace</cp:lastModifiedBy>
  <dcterms:created xsi:type="dcterms:W3CDTF">2025-01-20T12:56:19Z</dcterms:created>
  <dcterms:modified xsi:type="dcterms:W3CDTF">2025-01-20T13:00:44Z</dcterms:modified>
</cp:coreProperties>
</file>