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fb798eaa9ed2b8/Documents/PONY CLUB/AREA REPRESENTATIVE/AREA COMPETITIONS/AREA HORSE AND PONY CARE/2022/"/>
    </mc:Choice>
  </mc:AlternateContent>
  <xr:revisionPtr revIDLastSave="703" documentId="8_{9769B4E9-42C9-4555-A856-32DBEBDB9B8F}" xr6:coauthVersionLast="47" xr6:coauthVersionMax="47" xr10:uidLastSave="{ACCAD958-2F07-48AC-BD74-27528EF5253B}"/>
  <bookViews>
    <workbookView xWindow="-98" yWindow="-98" windowWidth="28996" windowHeight="15796" xr2:uid="{00000000-000D-0000-FFFF-FFFF00000000}"/>
  </bookViews>
  <sheets>
    <sheet name="SENIORS" sheetId="2" r:id="rId1"/>
    <sheet name="JUNIORS" sheetId="3" r:id="rId2"/>
    <sheet name="MIN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3" l="1"/>
  <c r="N5" i="3"/>
  <c r="N11" i="3"/>
  <c r="N10" i="3"/>
  <c r="N6" i="3"/>
  <c r="N15" i="3"/>
  <c r="N17" i="3"/>
  <c r="N18" i="3"/>
  <c r="N13" i="3"/>
  <c r="N12" i="3"/>
  <c r="N19" i="3"/>
  <c r="N7" i="3"/>
  <c r="N14" i="3"/>
  <c r="N9" i="3"/>
  <c r="M20" i="4"/>
  <c r="M18" i="4"/>
  <c r="M11" i="4"/>
  <c r="M13" i="4"/>
  <c r="M19" i="4"/>
  <c r="M17" i="4"/>
  <c r="M7" i="4"/>
  <c r="M8" i="4"/>
  <c r="M10" i="4"/>
  <c r="M12" i="4"/>
  <c r="M5" i="4"/>
  <c r="M15" i="4"/>
  <c r="M6" i="4"/>
  <c r="M9" i="4"/>
  <c r="M14" i="4"/>
  <c r="M21" i="4"/>
  <c r="N16" i="3"/>
  <c r="O7" i="3" l="1"/>
  <c r="O15" i="3"/>
  <c r="O14" i="3"/>
  <c r="O12" i="3"/>
  <c r="O13" i="3"/>
  <c r="O9" i="3"/>
  <c r="O6" i="3"/>
  <c r="O5" i="3"/>
  <c r="O8" i="3"/>
  <c r="N14" i="4"/>
  <c r="N12" i="4"/>
  <c r="N18" i="4"/>
  <c r="N5" i="4"/>
  <c r="O10" i="3"/>
  <c r="O11" i="3"/>
  <c r="O17" i="3"/>
  <c r="O19" i="3"/>
  <c r="O18" i="3"/>
  <c r="O16" i="3"/>
  <c r="M16" i="4"/>
  <c r="N16" i="4" s="1"/>
  <c r="N21" i="4" l="1"/>
  <c r="N17" i="4"/>
  <c r="N10" i="4"/>
  <c r="N19" i="4"/>
  <c r="N7" i="4"/>
  <c r="N20" i="4"/>
  <c r="N6" i="4"/>
  <c r="N15" i="4"/>
  <c r="N13" i="4"/>
  <c r="N8" i="4"/>
  <c r="N9" i="4"/>
  <c r="L5" i="2"/>
  <c r="L6" i="2"/>
  <c r="L7" i="2"/>
  <c r="M5" i="2" l="1"/>
  <c r="M6" i="2"/>
  <c r="M7" i="2"/>
</calcChain>
</file>

<file path=xl/sharedStrings.xml><?xml version="1.0" encoding="utf-8"?>
<sst xmlns="http://schemas.openxmlformats.org/spreadsheetml/2006/main" count="76" uniqueCount="68">
  <si>
    <t>JUNIORS</t>
  </si>
  <si>
    <t>TOTAL</t>
  </si>
  <si>
    <t>SENIORS</t>
  </si>
  <si>
    <t>MINI</t>
  </si>
  <si>
    <t>Total</t>
  </si>
  <si>
    <t>Place</t>
  </si>
  <si>
    <t>PLACE</t>
  </si>
  <si>
    <t>Atherstone Hunt Blue</t>
  </si>
  <si>
    <t>Atherstone Hunt Yellow</t>
  </si>
  <si>
    <t>Atherstone Hunt Pink</t>
  </si>
  <si>
    <t>Atherstone Hunt Purple</t>
  </si>
  <si>
    <t>Rookery Farm Purple</t>
  </si>
  <si>
    <t>North Warwickshire Rubies</t>
  </si>
  <si>
    <t>Alscot 7th/8th May 2022</t>
  </si>
  <si>
    <t>AREA HORSE AND PONY CARE COMPETITION 2022</t>
  </si>
  <si>
    <t xml:space="preserve">Warwickshire Hunt </t>
  </si>
  <si>
    <t>Fernie Hunt</t>
  </si>
  <si>
    <t>Moor Farm Blue</t>
  </si>
  <si>
    <t>North Warwickshire Emeralds</t>
  </si>
  <si>
    <t>United pack</t>
  </si>
  <si>
    <t>Pytchley Hunt  Pups</t>
  </si>
  <si>
    <t>Pytchley Hunt  Fawns</t>
  </si>
  <si>
    <t>Pytchley Hunt Cubs</t>
  </si>
  <si>
    <t>Atherstone Hunt Green</t>
  </si>
  <si>
    <t>Rookery Team Blue</t>
  </si>
  <si>
    <t>Rookery Team Red</t>
  </si>
  <si>
    <t>Rookery Team Green</t>
  </si>
  <si>
    <t>Moor Farm Yellow</t>
  </si>
  <si>
    <t>Atherstone Foxes</t>
  </si>
  <si>
    <t>Pytchley Foxes</t>
  </si>
  <si>
    <t>Atherstone Hounds</t>
  </si>
  <si>
    <t>Warwickshire Beagles</t>
  </si>
  <si>
    <t>Pytchley Hounds</t>
  </si>
  <si>
    <t>Warwickshire Lurchers</t>
  </si>
  <si>
    <t>Pytchley Owls</t>
  </si>
  <si>
    <t xml:space="preserve">Moor Farm </t>
  </si>
  <si>
    <t>Pytchley Hawks</t>
  </si>
  <si>
    <t>Warwickshire Hounds</t>
  </si>
  <si>
    <t>Warwickshire Terriers</t>
  </si>
  <si>
    <t>United Pack</t>
  </si>
  <si>
    <t>North Warwickshire Diamonds</t>
  </si>
  <si>
    <t>Travelling &amp; loading</t>
  </si>
  <si>
    <t>Tack</t>
  </si>
  <si>
    <t>Road Safety</t>
  </si>
  <si>
    <t>Signs of Health</t>
  </si>
  <si>
    <t>Feeding &amp; watering</t>
  </si>
  <si>
    <t>Tack Bridles &amp; Nosebnads</t>
  </si>
  <si>
    <t>Foot &amp; Shoeing</t>
  </si>
  <si>
    <t>Bandages</t>
  </si>
  <si>
    <t>Paddock Care</t>
  </si>
  <si>
    <t>Rugs</t>
  </si>
  <si>
    <t>Rookery Team</t>
  </si>
  <si>
    <t>TACK 1</t>
  </si>
  <si>
    <t>TACK 2</t>
  </si>
  <si>
    <t>FOOT AND SHOEING</t>
  </si>
  <si>
    <t>STABLE CONSTRUCTION &amp; STABLE CARE</t>
  </si>
  <si>
    <t>LAMENESS</t>
  </si>
  <si>
    <t>FEEDING</t>
  </si>
  <si>
    <t>HEALTH</t>
  </si>
  <si>
    <t>EXERCISE &amp; FITNESS</t>
  </si>
  <si>
    <t>VETERINARY</t>
  </si>
  <si>
    <t>CONFORMATION &amp; DESCRIPTION</t>
  </si>
  <si>
    <t>Atherstone Hunt</t>
  </si>
  <si>
    <t>Anastasia Meadows  (Atherstone Hunt)</t>
  </si>
  <si>
    <t xml:space="preserve">Outstanding Individual Award  </t>
  </si>
  <si>
    <t>Sienna Williams-Ward (Atherstone Hunt)</t>
  </si>
  <si>
    <t>Lottie Duckhouse (North Warwickshire Rubies)</t>
  </si>
  <si>
    <t xml:space="preserve">Outstanding individual Award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</si>
</sst>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9"/>
      <color theme="1"/>
      <name val="Calibri"/>
      <family val="2"/>
      <scheme val="minor"/>
    </font>
    <font>
      <sz val="11"/>
      <color theme="1"/>
      <name val="Tahoma"/>
      <family val="2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9" fillId="0" borderId="0" xfId="0" applyFont="1" applyBorder="1"/>
    <xf numFmtId="0" fontId="9" fillId="0" borderId="1" xfId="0" applyFont="1" applyBorder="1" applyAlignment="1">
      <alignment horizontal="center" wrapText="1"/>
    </xf>
    <xf numFmtId="0" fontId="10" fillId="0" borderId="0" xfId="0" applyFont="1"/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2" borderId="0" xfId="0" applyFont="1" applyFill="1"/>
    <xf numFmtId="0" fontId="11" fillId="2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3" fillId="2" borderId="1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2" fillId="2" borderId="1" xfId="0" applyFont="1" applyFill="1" applyBorder="1" applyAlignment="1">
      <alignment wrapText="1"/>
    </xf>
    <xf numFmtId="1" fontId="6" fillId="0" borderId="0" xfId="0" applyNumberFormat="1" applyFont="1" applyAlignment="1">
      <alignment horizontal="center"/>
    </xf>
    <xf numFmtId="0" fontId="10" fillId="0" borderId="0" xfId="0" applyFont="1" applyBorder="1"/>
    <xf numFmtId="0" fontId="1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6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6" fillId="4" borderId="1" xfId="0" applyFont="1" applyFill="1" applyBorder="1" applyAlignment="1">
      <alignment horizontal="center" textRotation="90"/>
    </xf>
    <xf numFmtId="0" fontId="15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textRotation="90" wrapText="1"/>
    </xf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zoomScale="99" workbookViewId="0">
      <selection activeCell="O4" sqref="O4"/>
    </sheetView>
  </sheetViews>
  <sheetFormatPr defaultColWidth="9.1328125" defaultRowHeight="18" x14ac:dyDescent="0.55000000000000004"/>
  <cols>
    <col min="1" max="1" width="26.73046875" style="5" customWidth="1"/>
    <col min="2" max="11" width="9.73046875" style="10" customWidth="1"/>
    <col min="12" max="12" width="10.53125" style="9" customWidth="1"/>
    <col min="13" max="13" width="7.9296875" style="10" customWidth="1"/>
    <col min="14" max="15" width="10.53125" style="9" customWidth="1"/>
    <col min="16" max="16" width="9.1328125" style="9" customWidth="1"/>
    <col min="17" max="16384" width="9.1328125" style="9"/>
  </cols>
  <sheetData>
    <row r="1" spans="1:20" x14ac:dyDescent="0.55000000000000004">
      <c r="A1" s="5" t="s">
        <v>2</v>
      </c>
    </row>
    <row r="2" spans="1:20" ht="28.5" customHeight="1" x14ac:dyDescent="0.5">
      <c r="A2" s="7" t="s">
        <v>14</v>
      </c>
    </row>
    <row r="3" spans="1:20" s="12" customFormat="1" ht="28.5" customHeight="1" x14ac:dyDescent="0.7">
      <c r="A3" s="5" t="s">
        <v>13</v>
      </c>
      <c r="B3" s="13">
        <v>1</v>
      </c>
      <c r="C3" s="13">
        <v>2</v>
      </c>
      <c r="D3" s="13">
        <v>3</v>
      </c>
      <c r="E3" s="13">
        <v>4</v>
      </c>
      <c r="F3" s="13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25"/>
      <c r="M3" s="28"/>
    </row>
    <row r="4" spans="1:20" ht="124.15" customHeight="1" x14ac:dyDescent="0.55000000000000004">
      <c r="A4" s="5" t="s">
        <v>2</v>
      </c>
      <c r="B4" s="51" t="s">
        <v>52</v>
      </c>
      <c r="C4" s="51" t="s">
        <v>53</v>
      </c>
      <c r="D4" s="51" t="s">
        <v>54</v>
      </c>
      <c r="E4" s="51" t="s">
        <v>61</v>
      </c>
      <c r="F4" s="51" t="s">
        <v>55</v>
      </c>
      <c r="G4" s="51" t="s">
        <v>56</v>
      </c>
      <c r="H4" s="51" t="s">
        <v>57</v>
      </c>
      <c r="I4" s="51" t="s">
        <v>58</v>
      </c>
      <c r="J4" s="51" t="s">
        <v>59</v>
      </c>
      <c r="K4" s="51" t="s">
        <v>60</v>
      </c>
      <c r="L4" s="30" t="s">
        <v>1</v>
      </c>
      <c r="M4" s="10" t="s">
        <v>6</v>
      </c>
    </row>
    <row r="5" spans="1:20" s="16" customFormat="1" ht="28.5" customHeight="1" x14ac:dyDescent="0.55000000000000004">
      <c r="A5" s="4" t="s">
        <v>15</v>
      </c>
      <c r="B5" s="49">
        <v>50</v>
      </c>
      <c r="C5" s="49">
        <v>47</v>
      </c>
      <c r="D5" s="49">
        <v>50</v>
      </c>
      <c r="E5" s="49">
        <v>48</v>
      </c>
      <c r="F5" s="49">
        <v>47</v>
      </c>
      <c r="G5" s="49">
        <v>47</v>
      </c>
      <c r="H5" s="49">
        <v>46</v>
      </c>
      <c r="I5" s="49">
        <v>50</v>
      </c>
      <c r="J5" s="49">
        <v>50</v>
      </c>
      <c r="K5" s="49">
        <v>48</v>
      </c>
      <c r="L5" s="50">
        <f>SUM(B5:K5)</f>
        <v>483</v>
      </c>
      <c r="M5" s="54">
        <f>RANK(L5,$L$5:$L$8)</f>
        <v>1</v>
      </c>
      <c r="Q5" s="24"/>
      <c r="R5" s="24"/>
      <c r="S5" s="24"/>
      <c r="T5" s="24"/>
    </row>
    <row r="6" spans="1:20" s="16" customFormat="1" ht="28.5" customHeight="1" x14ac:dyDescent="0.55000000000000004">
      <c r="A6" s="4" t="s">
        <v>62</v>
      </c>
      <c r="B6" s="49">
        <v>50</v>
      </c>
      <c r="C6" s="49">
        <v>48</v>
      </c>
      <c r="D6" s="49">
        <v>48</v>
      </c>
      <c r="E6" s="49">
        <v>39</v>
      </c>
      <c r="F6" s="49">
        <v>45</v>
      </c>
      <c r="G6" s="49">
        <v>38</v>
      </c>
      <c r="H6" s="49">
        <v>40</v>
      </c>
      <c r="I6" s="49">
        <v>49</v>
      </c>
      <c r="J6" s="49">
        <v>48</v>
      </c>
      <c r="K6" s="49">
        <v>50</v>
      </c>
      <c r="L6" s="50">
        <f>SUM(B6:K6)</f>
        <v>455</v>
      </c>
      <c r="M6" s="54">
        <f>RANK(L6,$L$5:$L$8)</f>
        <v>2</v>
      </c>
    </row>
    <row r="7" spans="1:20" s="16" customFormat="1" ht="28.5" customHeight="1" x14ac:dyDescent="0.55000000000000004">
      <c r="A7" s="4" t="s">
        <v>16</v>
      </c>
      <c r="B7" s="49">
        <v>44</v>
      </c>
      <c r="C7" s="49">
        <v>42</v>
      </c>
      <c r="D7" s="49">
        <v>41</v>
      </c>
      <c r="E7" s="49">
        <v>34</v>
      </c>
      <c r="F7" s="49">
        <v>41.5</v>
      </c>
      <c r="G7" s="49">
        <v>40</v>
      </c>
      <c r="H7" s="49">
        <v>38</v>
      </c>
      <c r="I7" s="49">
        <v>50</v>
      </c>
      <c r="J7" s="49">
        <v>37</v>
      </c>
      <c r="K7" s="49">
        <v>45</v>
      </c>
      <c r="L7" s="50">
        <f>SUM(B7:K7)</f>
        <v>412.5</v>
      </c>
      <c r="M7" s="54">
        <f>RANK(L7,$L$5:$L$8)</f>
        <v>3</v>
      </c>
      <c r="P7" s="24"/>
      <c r="Q7" s="24"/>
      <c r="R7" s="24"/>
      <c r="S7" s="24"/>
      <c r="T7" s="24"/>
    </row>
    <row r="8" spans="1:20" s="16" customFormat="1" ht="28.5" customHeight="1" x14ac:dyDescent="0.5">
      <c r="A8" s="4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54"/>
      <c r="P8" s="24"/>
      <c r="Q8" s="24"/>
      <c r="R8" s="24"/>
      <c r="S8" s="24"/>
      <c r="T8" s="24"/>
    </row>
    <row r="9" spans="1:20" ht="28.5" customHeight="1" x14ac:dyDescent="0.55000000000000004">
      <c r="P9" s="22"/>
      <c r="Q9" s="22"/>
      <c r="R9" s="22"/>
      <c r="S9" s="22"/>
      <c r="T9" s="22"/>
    </row>
    <row r="10" spans="1:20" ht="28.5" customHeight="1" x14ac:dyDescent="0.45">
      <c r="A10" s="8" t="s">
        <v>67</v>
      </c>
      <c r="B10" s="9" t="s">
        <v>63</v>
      </c>
      <c r="C10" s="9"/>
      <c r="D10" s="9"/>
      <c r="E10" s="9"/>
      <c r="F10" s="9"/>
    </row>
    <row r="11" spans="1:20" ht="28.5" customHeight="1" x14ac:dyDescent="0.45">
      <c r="A11" s="21"/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20" ht="28.5" customHeight="1" x14ac:dyDescent="0.45">
      <c r="A12" s="20"/>
    </row>
  </sheetData>
  <sortState xmlns:xlrd2="http://schemas.microsoft.com/office/spreadsheetml/2017/richdata2" ref="A5:T7">
    <sortCondition descending="1" ref="L5:L7"/>
  </sortState>
  <pageMargins left="0.31496062992125984" right="0.70866141732283461" top="0.15748031496062992" bottom="0.15748031496062992" header="0.11811023622047244" footer="0.1181102362204724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topLeftCell="A12" zoomScale="104" zoomScaleNormal="211" workbookViewId="0">
      <selection activeCell="R15" sqref="R15"/>
    </sheetView>
  </sheetViews>
  <sheetFormatPr defaultRowHeight="14.25" x14ac:dyDescent="0.45"/>
  <cols>
    <col min="2" max="2" width="41.86328125" style="2" bestFit="1" customWidth="1"/>
    <col min="3" max="3" width="7.1328125" style="9" customWidth="1"/>
    <col min="4" max="4" width="7.265625" style="9" customWidth="1"/>
    <col min="5" max="5" width="7.59765625" style="9" customWidth="1"/>
    <col min="6" max="6" width="8.59765625" style="9" customWidth="1"/>
    <col min="7" max="9" width="7" style="9" customWidth="1"/>
    <col min="10" max="10" width="6.73046875" style="9" customWidth="1"/>
    <col min="11" max="12" width="8.3984375" style="9" customWidth="1"/>
    <col min="13" max="13" width="5.86328125" style="9" hidden="1" customWidth="1"/>
    <col min="14" max="14" width="8.265625" style="2" customWidth="1"/>
    <col min="15" max="15" width="5.3984375" style="3" customWidth="1"/>
    <col min="16" max="17" width="9.1328125" style="2" customWidth="1"/>
    <col min="18" max="23" width="9.1328125" customWidth="1"/>
  </cols>
  <sheetData>
    <row r="1" spans="1:17" s="2" customFormat="1" ht="21" x14ac:dyDescent="0.65">
      <c r="B1" s="33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O1" s="3"/>
    </row>
    <row r="2" spans="1:17" s="2" customFormat="1" ht="28.5" customHeight="1" x14ac:dyDescent="0.45"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3"/>
    </row>
    <row r="3" spans="1:17" s="1" customFormat="1" ht="24" customHeight="1" x14ac:dyDescent="0.7">
      <c r="B3" s="9" t="s">
        <v>13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>
        <v>10</v>
      </c>
      <c r="M3" s="13"/>
      <c r="N3" s="25"/>
      <c r="O3" s="28"/>
    </row>
    <row r="4" spans="1:17" ht="102" customHeight="1" x14ac:dyDescent="0.45">
      <c r="B4" s="29"/>
      <c r="C4" s="46" t="s">
        <v>42</v>
      </c>
      <c r="D4" s="47" t="s">
        <v>46</v>
      </c>
      <c r="E4" s="29" t="s">
        <v>47</v>
      </c>
      <c r="F4" s="29" t="s">
        <v>48</v>
      </c>
      <c r="G4" s="29" t="s">
        <v>49</v>
      </c>
      <c r="H4" s="29" t="s">
        <v>50</v>
      </c>
      <c r="I4" s="29" t="s">
        <v>45</v>
      </c>
      <c r="J4" s="29" t="s">
        <v>44</v>
      </c>
      <c r="K4" s="29" t="s">
        <v>43</v>
      </c>
      <c r="L4" s="29" t="s">
        <v>41</v>
      </c>
      <c r="M4" s="15"/>
      <c r="N4" s="29" t="s">
        <v>4</v>
      </c>
      <c r="O4" s="29" t="s">
        <v>5</v>
      </c>
    </row>
    <row r="5" spans="1:17" ht="24.75" customHeight="1" x14ac:dyDescent="0.5">
      <c r="A5" s="23">
        <v>3</v>
      </c>
      <c r="B5" s="26" t="s">
        <v>30</v>
      </c>
      <c r="C5" s="52">
        <v>50</v>
      </c>
      <c r="D5" s="52">
        <v>50</v>
      </c>
      <c r="E5" s="52">
        <v>49</v>
      </c>
      <c r="F5" s="52">
        <v>44</v>
      </c>
      <c r="G5" s="52">
        <v>48</v>
      </c>
      <c r="H5" s="52">
        <v>50</v>
      </c>
      <c r="I5" s="52">
        <v>49</v>
      </c>
      <c r="J5" s="52">
        <v>49</v>
      </c>
      <c r="K5" s="52">
        <v>43</v>
      </c>
      <c r="L5" s="52">
        <v>48</v>
      </c>
      <c r="M5" s="52"/>
      <c r="N5" s="53">
        <f t="shared" ref="N5:N19" si="0">SUM(C5:M5)</f>
        <v>480</v>
      </c>
      <c r="O5" s="19">
        <f t="shared" ref="O5:O19" si="1">RANK(N5,$N$5:$N$19)</f>
        <v>1</v>
      </c>
      <c r="P5" s="6"/>
      <c r="Q5" s="6"/>
    </row>
    <row r="6" spans="1:17" ht="24.75" customHeight="1" x14ac:dyDescent="0.5">
      <c r="A6" s="23">
        <v>6</v>
      </c>
      <c r="B6" s="26" t="s">
        <v>33</v>
      </c>
      <c r="C6" s="52">
        <v>49</v>
      </c>
      <c r="D6" s="52">
        <v>48</v>
      </c>
      <c r="E6" s="52">
        <v>48</v>
      </c>
      <c r="F6" s="52">
        <v>44</v>
      </c>
      <c r="G6" s="52">
        <v>47</v>
      </c>
      <c r="H6" s="52">
        <v>50</v>
      </c>
      <c r="I6" s="52">
        <v>50</v>
      </c>
      <c r="J6" s="52">
        <v>50</v>
      </c>
      <c r="K6" s="52">
        <v>47</v>
      </c>
      <c r="L6" s="52">
        <v>46</v>
      </c>
      <c r="M6" s="52"/>
      <c r="N6" s="53">
        <f t="shared" si="0"/>
        <v>479</v>
      </c>
      <c r="O6" s="19">
        <f t="shared" si="1"/>
        <v>2</v>
      </c>
      <c r="P6" s="6"/>
      <c r="Q6" s="6"/>
    </row>
    <row r="7" spans="1:17" ht="24.75" customHeight="1" x14ac:dyDescent="0.5">
      <c r="A7" s="23">
        <v>14</v>
      </c>
      <c r="B7" s="26" t="s">
        <v>38</v>
      </c>
      <c r="C7" s="52">
        <v>44</v>
      </c>
      <c r="D7" s="52">
        <v>43</v>
      </c>
      <c r="E7" s="52">
        <v>49</v>
      </c>
      <c r="F7" s="52">
        <v>45</v>
      </c>
      <c r="G7" s="52">
        <v>50</v>
      </c>
      <c r="H7" s="52">
        <v>50</v>
      </c>
      <c r="I7" s="52">
        <v>50</v>
      </c>
      <c r="J7" s="52">
        <v>49</v>
      </c>
      <c r="K7" s="52">
        <v>47</v>
      </c>
      <c r="L7" s="52">
        <v>42</v>
      </c>
      <c r="M7" s="52"/>
      <c r="N7" s="53">
        <f t="shared" si="0"/>
        <v>469</v>
      </c>
      <c r="O7" s="19">
        <f t="shared" si="1"/>
        <v>3</v>
      </c>
      <c r="P7" s="6"/>
      <c r="Q7" s="6"/>
    </row>
    <row r="8" spans="1:17" ht="24.75" customHeight="1" x14ac:dyDescent="0.5">
      <c r="A8" s="23">
        <v>2</v>
      </c>
      <c r="B8" s="26" t="s">
        <v>29</v>
      </c>
      <c r="C8" s="52">
        <v>42</v>
      </c>
      <c r="D8" s="52">
        <v>45</v>
      </c>
      <c r="E8" s="52">
        <v>46</v>
      </c>
      <c r="F8" s="52">
        <v>47</v>
      </c>
      <c r="G8" s="52">
        <v>47</v>
      </c>
      <c r="H8" s="52">
        <v>50</v>
      </c>
      <c r="I8" s="52">
        <v>47</v>
      </c>
      <c r="J8" s="52">
        <v>47</v>
      </c>
      <c r="K8" s="52">
        <v>45</v>
      </c>
      <c r="L8" s="52">
        <v>44</v>
      </c>
      <c r="M8" s="52"/>
      <c r="N8" s="53">
        <f t="shared" si="0"/>
        <v>460</v>
      </c>
      <c r="O8" s="19">
        <f t="shared" si="1"/>
        <v>4</v>
      </c>
      <c r="P8" s="6"/>
      <c r="Q8" s="6"/>
    </row>
    <row r="9" spans="1:17" ht="24.75" customHeight="1" x14ac:dyDescent="0.5">
      <c r="A9" s="23">
        <v>16</v>
      </c>
      <c r="B9" s="26" t="s">
        <v>12</v>
      </c>
      <c r="C9" s="52">
        <v>40</v>
      </c>
      <c r="D9" s="52">
        <v>34</v>
      </c>
      <c r="E9" s="52">
        <v>43</v>
      </c>
      <c r="F9" s="52">
        <v>47</v>
      </c>
      <c r="G9" s="52">
        <v>49</v>
      </c>
      <c r="H9" s="52">
        <v>50</v>
      </c>
      <c r="I9" s="52">
        <v>49</v>
      </c>
      <c r="J9" s="52">
        <v>50</v>
      </c>
      <c r="K9" s="52">
        <v>44</v>
      </c>
      <c r="L9" s="52">
        <v>45</v>
      </c>
      <c r="M9" s="52"/>
      <c r="N9" s="53">
        <f t="shared" si="0"/>
        <v>451</v>
      </c>
      <c r="O9" s="19">
        <f t="shared" si="1"/>
        <v>5</v>
      </c>
      <c r="P9" s="6"/>
      <c r="Q9" s="6"/>
    </row>
    <row r="10" spans="1:17" ht="24.75" customHeight="1" x14ac:dyDescent="0.5">
      <c r="A10" s="23">
        <v>5</v>
      </c>
      <c r="B10" s="26" t="s">
        <v>32</v>
      </c>
      <c r="C10" s="52">
        <v>45</v>
      </c>
      <c r="D10" s="52">
        <v>39</v>
      </c>
      <c r="E10" s="52">
        <v>47</v>
      </c>
      <c r="F10" s="52">
        <v>40</v>
      </c>
      <c r="G10" s="52">
        <v>48.5</v>
      </c>
      <c r="H10" s="52">
        <v>44</v>
      </c>
      <c r="I10" s="52">
        <v>46</v>
      </c>
      <c r="J10" s="52">
        <v>47</v>
      </c>
      <c r="K10" s="52">
        <v>42</v>
      </c>
      <c r="L10" s="52">
        <v>47</v>
      </c>
      <c r="M10" s="52"/>
      <c r="N10" s="53">
        <f t="shared" si="0"/>
        <v>445.5</v>
      </c>
      <c r="O10" s="19">
        <f t="shared" si="1"/>
        <v>6</v>
      </c>
      <c r="P10" s="6"/>
      <c r="Q10" s="6"/>
    </row>
    <row r="11" spans="1:17" ht="24.75" customHeight="1" x14ac:dyDescent="0.5">
      <c r="A11" s="23">
        <v>4</v>
      </c>
      <c r="B11" s="26" t="s">
        <v>31</v>
      </c>
      <c r="C11" s="52">
        <v>46</v>
      </c>
      <c r="D11" s="52">
        <v>36</v>
      </c>
      <c r="E11" s="52">
        <v>42</v>
      </c>
      <c r="F11" s="52">
        <v>46</v>
      </c>
      <c r="G11" s="52">
        <v>49</v>
      </c>
      <c r="H11" s="52">
        <v>49</v>
      </c>
      <c r="I11" s="52">
        <v>47</v>
      </c>
      <c r="J11" s="52">
        <v>48</v>
      </c>
      <c r="K11" s="52">
        <v>37</v>
      </c>
      <c r="L11" s="52">
        <v>41</v>
      </c>
      <c r="M11" s="52"/>
      <c r="N11" s="53">
        <f t="shared" si="0"/>
        <v>441</v>
      </c>
      <c r="O11" s="19">
        <f t="shared" si="1"/>
        <v>7</v>
      </c>
      <c r="P11" s="6"/>
      <c r="Q11" s="6"/>
    </row>
    <row r="12" spans="1:17" ht="24.75" customHeight="1" x14ac:dyDescent="0.5">
      <c r="A12" s="23">
        <v>11</v>
      </c>
      <c r="B12" s="26" t="s">
        <v>40</v>
      </c>
      <c r="C12" s="52">
        <v>44</v>
      </c>
      <c r="D12" s="52">
        <v>23</v>
      </c>
      <c r="E12" s="52">
        <v>48</v>
      </c>
      <c r="F12" s="52">
        <v>38</v>
      </c>
      <c r="G12" s="52">
        <v>48.5</v>
      </c>
      <c r="H12" s="52">
        <v>50</v>
      </c>
      <c r="I12" s="52">
        <v>50</v>
      </c>
      <c r="J12" s="52">
        <v>50</v>
      </c>
      <c r="K12" s="52">
        <v>43</v>
      </c>
      <c r="L12" s="52">
        <v>42</v>
      </c>
      <c r="M12" s="52"/>
      <c r="N12" s="53">
        <f t="shared" si="0"/>
        <v>436.5</v>
      </c>
      <c r="O12" s="19">
        <f t="shared" si="1"/>
        <v>8</v>
      </c>
      <c r="P12" s="6"/>
      <c r="Q12" s="6"/>
    </row>
    <row r="13" spans="1:17" ht="24.75" customHeight="1" x14ac:dyDescent="0.5">
      <c r="A13" s="23">
        <v>10</v>
      </c>
      <c r="B13" s="26" t="s">
        <v>36</v>
      </c>
      <c r="C13" s="52">
        <v>48</v>
      </c>
      <c r="D13" s="52">
        <v>35</v>
      </c>
      <c r="E13" s="52">
        <v>41</v>
      </c>
      <c r="F13" s="52">
        <v>39</v>
      </c>
      <c r="G13" s="52">
        <v>47</v>
      </c>
      <c r="H13" s="52">
        <v>50</v>
      </c>
      <c r="I13" s="52">
        <v>49</v>
      </c>
      <c r="J13" s="52">
        <v>40</v>
      </c>
      <c r="K13" s="52">
        <v>44</v>
      </c>
      <c r="L13" s="52">
        <v>41</v>
      </c>
      <c r="M13" s="52"/>
      <c r="N13" s="53">
        <f t="shared" si="0"/>
        <v>434</v>
      </c>
      <c r="O13" s="19">
        <f t="shared" si="1"/>
        <v>9</v>
      </c>
      <c r="P13" s="6"/>
      <c r="Q13" s="6"/>
    </row>
    <row r="14" spans="1:17" ht="24.75" customHeight="1" x14ac:dyDescent="0.5">
      <c r="A14" s="23">
        <v>15</v>
      </c>
      <c r="B14" s="26" t="s">
        <v>39</v>
      </c>
      <c r="C14" s="52">
        <v>35</v>
      </c>
      <c r="D14" s="52">
        <v>35</v>
      </c>
      <c r="E14" s="52">
        <v>45</v>
      </c>
      <c r="F14" s="52">
        <v>40</v>
      </c>
      <c r="G14" s="52">
        <v>46.5</v>
      </c>
      <c r="H14" s="52">
        <v>49</v>
      </c>
      <c r="I14" s="52">
        <v>46</v>
      </c>
      <c r="J14" s="52">
        <v>44</v>
      </c>
      <c r="K14" s="52">
        <v>45</v>
      </c>
      <c r="L14" s="52">
        <v>46</v>
      </c>
      <c r="M14" s="52"/>
      <c r="N14" s="53">
        <f t="shared" si="0"/>
        <v>431.5</v>
      </c>
      <c r="O14" s="19">
        <f t="shared" si="1"/>
        <v>10</v>
      </c>
      <c r="P14" s="6"/>
      <c r="Q14" s="6"/>
    </row>
    <row r="15" spans="1:17" ht="24.75" customHeight="1" x14ac:dyDescent="0.5">
      <c r="A15" s="23">
        <v>7</v>
      </c>
      <c r="B15" s="26" t="s">
        <v>34</v>
      </c>
      <c r="C15" s="52">
        <v>43</v>
      </c>
      <c r="D15" s="52">
        <v>37</v>
      </c>
      <c r="E15" s="52">
        <v>42</v>
      </c>
      <c r="F15" s="52">
        <v>41</v>
      </c>
      <c r="G15" s="52">
        <v>42.5</v>
      </c>
      <c r="H15" s="52">
        <v>48</v>
      </c>
      <c r="I15" s="52">
        <v>47</v>
      </c>
      <c r="J15" s="52">
        <v>36</v>
      </c>
      <c r="K15" s="52">
        <v>42</v>
      </c>
      <c r="L15" s="52">
        <v>44</v>
      </c>
      <c r="M15" s="52"/>
      <c r="N15" s="53">
        <f t="shared" si="0"/>
        <v>422.5</v>
      </c>
      <c r="O15" s="19">
        <f t="shared" si="1"/>
        <v>11</v>
      </c>
      <c r="P15" s="6"/>
      <c r="Q15" s="6"/>
    </row>
    <row r="16" spans="1:17" ht="24.75" customHeight="1" x14ac:dyDescent="0.5">
      <c r="A16" s="23">
        <v>1</v>
      </c>
      <c r="B16" s="26" t="s">
        <v>28</v>
      </c>
      <c r="C16" s="52">
        <v>48</v>
      </c>
      <c r="D16" s="52">
        <v>31</v>
      </c>
      <c r="E16" s="52">
        <v>43</v>
      </c>
      <c r="F16" s="52">
        <v>36</v>
      </c>
      <c r="G16" s="52">
        <v>46</v>
      </c>
      <c r="H16" s="52">
        <v>48</v>
      </c>
      <c r="I16" s="52">
        <v>40</v>
      </c>
      <c r="J16" s="52">
        <v>46</v>
      </c>
      <c r="K16" s="52">
        <v>41</v>
      </c>
      <c r="L16" s="52">
        <v>40</v>
      </c>
      <c r="M16" s="52"/>
      <c r="N16" s="53">
        <f t="shared" si="0"/>
        <v>419</v>
      </c>
      <c r="O16" s="19">
        <f t="shared" si="1"/>
        <v>12</v>
      </c>
      <c r="P16" s="6"/>
      <c r="Q16" s="6"/>
    </row>
    <row r="17" spans="1:17" ht="24.75" customHeight="1" x14ac:dyDescent="0.5">
      <c r="A17" s="23">
        <v>8</v>
      </c>
      <c r="B17" s="26" t="s">
        <v>35</v>
      </c>
      <c r="C17" s="52">
        <v>42</v>
      </c>
      <c r="D17" s="52">
        <v>41</v>
      </c>
      <c r="E17" s="52">
        <v>38</v>
      </c>
      <c r="F17" s="52">
        <v>27</v>
      </c>
      <c r="G17" s="52">
        <v>47</v>
      </c>
      <c r="H17" s="52">
        <v>44</v>
      </c>
      <c r="I17" s="52">
        <v>41</v>
      </c>
      <c r="J17" s="52">
        <v>39</v>
      </c>
      <c r="K17" s="52">
        <v>39</v>
      </c>
      <c r="L17" s="52">
        <v>26</v>
      </c>
      <c r="M17" s="52"/>
      <c r="N17" s="53">
        <f t="shared" si="0"/>
        <v>384</v>
      </c>
      <c r="O17" s="19">
        <f t="shared" si="1"/>
        <v>13</v>
      </c>
      <c r="P17" s="6"/>
      <c r="Q17" s="6"/>
    </row>
    <row r="18" spans="1:17" ht="24.75" customHeight="1" x14ac:dyDescent="0.5">
      <c r="A18" s="23">
        <v>9</v>
      </c>
      <c r="B18" s="26" t="s">
        <v>51</v>
      </c>
      <c r="C18" s="52">
        <v>38</v>
      </c>
      <c r="D18" s="52">
        <v>32</v>
      </c>
      <c r="E18" s="52">
        <v>42</v>
      </c>
      <c r="F18" s="52">
        <v>31</v>
      </c>
      <c r="G18" s="52">
        <v>46.5</v>
      </c>
      <c r="H18" s="52">
        <v>45</v>
      </c>
      <c r="I18" s="52">
        <v>41</v>
      </c>
      <c r="J18" s="52">
        <v>34</v>
      </c>
      <c r="K18" s="52">
        <v>39</v>
      </c>
      <c r="L18" s="52">
        <v>31</v>
      </c>
      <c r="M18" s="52"/>
      <c r="N18" s="53">
        <f t="shared" si="0"/>
        <v>379.5</v>
      </c>
      <c r="O18" s="19">
        <f t="shared" si="1"/>
        <v>14</v>
      </c>
      <c r="P18" s="6"/>
      <c r="Q18" s="6"/>
    </row>
    <row r="19" spans="1:17" ht="24.75" customHeight="1" x14ac:dyDescent="0.5">
      <c r="A19" s="23">
        <v>12</v>
      </c>
      <c r="B19" s="26" t="s">
        <v>37</v>
      </c>
      <c r="C19" s="52">
        <v>35</v>
      </c>
      <c r="D19" s="52">
        <v>26</v>
      </c>
      <c r="E19" s="52">
        <v>31</v>
      </c>
      <c r="F19" s="52">
        <v>33</v>
      </c>
      <c r="G19" s="52">
        <v>46.5</v>
      </c>
      <c r="H19" s="52">
        <v>46</v>
      </c>
      <c r="I19" s="52">
        <v>44</v>
      </c>
      <c r="J19" s="52">
        <v>40</v>
      </c>
      <c r="K19" s="52">
        <v>35</v>
      </c>
      <c r="L19" s="52">
        <v>37</v>
      </c>
      <c r="M19" s="52"/>
      <c r="N19" s="53">
        <f t="shared" si="0"/>
        <v>373.5</v>
      </c>
      <c r="O19" s="19">
        <f t="shared" si="1"/>
        <v>15</v>
      </c>
      <c r="P19" s="6"/>
      <c r="Q19" s="6"/>
    </row>
    <row r="20" spans="1:17" ht="24.75" customHeight="1" x14ac:dyDescent="0.45">
      <c r="B20" s="26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3"/>
      <c r="N20" s="44"/>
      <c r="O20" s="45"/>
    </row>
    <row r="21" spans="1:17" x14ac:dyDescent="0.45">
      <c r="B21" s="27"/>
    </row>
    <row r="22" spans="1:17" x14ac:dyDescent="0.45">
      <c r="B22" s="27"/>
    </row>
    <row r="23" spans="1:17" x14ac:dyDescent="0.45">
      <c r="B23" s="2" t="s">
        <v>64</v>
      </c>
      <c r="C23" s="9" t="s">
        <v>65</v>
      </c>
      <c r="N23" s="9"/>
    </row>
    <row r="24" spans="1:17" x14ac:dyDescent="0.45">
      <c r="B24" s="8"/>
    </row>
    <row r="25" spans="1:17" x14ac:dyDescent="0.45">
      <c r="B25" s="8"/>
    </row>
  </sheetData>
  <sortState xmlns:xlrd2="http://schemas.microsoft.com/office/spreadsheetml/2017/richdata2" ref="A5:Q19">
    <sortCondition descending="1" ref="N5:N19"/>
  </sortState>
  <pageMargins left="0.11811023622047244" right="0.11811023622047244" top="0.15748031496062992" bottom="0.15748031496062992" header="0" footer="0.1181102362204724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"/>
  <sheetViews>
    <sheetView zoomScale="85" zoomScaleNormal="85" workbookViewId="0">
      <selection activeCell="S15" sqref="S15"/>
    </sheetView>
  </sheetViews>
  <sheetFormatPr defaultColWidth="9.1328125" defaultRowHeight="14.25" x14ac:dyDescent="0.45"/>
  <cols>
    <col min="1" max="1" width="2.86328125" style="9" customWidth="1"/>
    <col min="2" max="2" width="30" style="9" customWidth="1"/>
    <col min="3" max="12" width="7.33203125" style="9" customWidth="1"/>
    <col min="13" max="13" width="8" style="9" customWidth="1"/>
    <col min="14" max="14" width="6" style="22" customWidth="1"/>
    <col min="15" max="16384" width="9.1328125" style="9"/>
  </cols>
  <sheetData>
    <row r="1" spans="1:17" ht="18" x14ac:dyDescent="0.55000000000000004">
      <c r="B1" s="34" t="s">
        <v>3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7" ht="28.5" customHeight="1" x14ac:dyDescent="1">
      <c r="B2" s="7" t="s">
        <v>14</v>
      </c>
      <c r="C2" s="10"/>
      <c r="D2" s="10"/>
      <c r="E2" s="10"/>
      <c r="F2" s="10"/>
      <c r="G2" s="11"/>
      <c r="K2" s="10"/>
      <c r="L2" s="10"/>
      <c r="Q2" s="7"/>
    </row>
    <row r="3" spans="1:17" s="12" customFormat="1" ht="28.5" customHeight="1" x14ac:dyDescent="0.7">
      <c r="B3" s="32" t="s">
        <v>13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>
        <v>10</v>
      </c>
      <c r="M3" s="14"/>
      <c r="N3" s="23"/>
      <c r="Q3" s="5"/>
    </row>
    <row r="4" spans="1:17" s="35" customFormat="1" ht="82.9" customHeight="1" x14ac:dyDescent="0.45">
      <c r="B4" s="36"/>
      <c r="C4" s="37"/>
      <c r="D4" s="37"/>
      <c r="E4" s="37"/>
      <c r="F4" s="38"/>
      <c r="G4" s="38"/>
      <c r="H4" s="38"/>
      <c r="I4" s="38"/>
      <c r="J4" s="38"/>
      <c r="K4" s="38"/>
      <c r="L4" s="38"/>
      <c r="M4" s="39" t="s">
        <v>1</v>
      </c>
      <c r="N4" s="22"/>
    </row>
    <row r="5" spans="1:17" ht="24.75" customHeight="1" x14ac:dyDescent="0.5">
      <c r="A5" s="16">
        <v>17</v>
      </c>
      <c r="B5" s="40" t="s">
        <v>26</v>
      </c>
      <c r="C5" s="17">
        <v>48</v>
      </c>
      <c r="D5" s="17">
        <v>50</v>
      </c>
      <c r="E5" s="17">
        <v>49</v>
      </c>
      <c r="F5" s="17">
        <v>49</v>
      </c>
      <c r="G5" s="17">
        <v>47</v>
      </c>
      <c r="H5" s="17">
        <v>47</v>
      </c>
      <c r="I5" s="17">
        <v>50</v>
      </c>
      <c r="J5" s="17">
        <v>50</v>
      </c>
      <c r="K5" s="17">
        <v>47</v>
      </c>
      <c r="L5" s="17">
        <v>42</v>
      </c>
      <c r="M5" s="18">
        <f t="shared" ref="M5:M21" si="0">SUM(C5:L5)</f>
        <v>479</v>
      </c>
      <c r="N5" s="24">
        <f t="shared" ref="N5:N10" si="1">RANK(M5,$M$5:$M$21)</f>
        <v>1</v>
      </c>
      <c r="O5" s="16"/>
      <c r="P5" s="16"/>
    </row>
    <row r="6" spans="1:17" ht="24.75" customHeight="1" x14ac:dyDescent="0.5">
      <c r="A6" s="16">
        <v>9</v>
      </c>
      <c r="B6" s="40" t="s">
        <v>12</v>
      </c>
      <c r="C6" s="17">
        <v>49</v>
      </c>
      <c r="D6" s="17">
        <v>48</v>
      </c>
      <c r="E6" s="17">
        <v>35</v>
      </c>
      <c r="F6" s="17">
        <v>50</v>
      </c>
      <c r="G6" s="17">
        <v>50</v>
      </c>
      <c r="H6" s="17">
        <v>47</v>
      </c>
      <c r="I6" s="17">
        <v>49</v>
      </c>
      <c r="J6" s="17">
        <v>50</v>
      </c>
      <c r="K6" s="17">
        <v>48</v>
      </c>
      <c r="L6" s="17">
        <v>49.5</v>
      </c>
      <c r="M6" s="18">
        <f t="shared" si="0"/>
        <v>475.5</v>
      </c>
      <c r="N6" s="24">
        <f t="shared" si="1"/>
        <v>2</v>
      </c>
      <c r="O6" s="16"/>
      <c r="P6" s="16"/>
    </row>
    <row r="7" spans="1:17" ht="24.75" customHeight="1" x14ac:dyDescent="0.5">
      <c r="A7" s="16">
        <v>10</v>
      </c>
      <c r="B7" s="40" t="s">
        <v>18</v>
      </c>
      <c r="C7" s="17">
        <v>48</v>
      </c>
      <c r="D7" s="17">
        <v>43</v>
      </c>
      <c r="E7" s="17">
        <v>47</v>
      </c>
      <c r="F7" s="17">
        <v>46</v>
      </c>
      <c r="G7" s="17">
        <v>48</v>
      </c>
      <c r="H7" s="17">
        <v>47</v>
      </c>
      <c r="I7" s="17">
        <v>45</v>
      </c>
      <c r="J7" s="17">
        <v>48</v>
      </c>
      <c r="K7" s="17">
        <v>42</v>
      </c>
      <c r="L7" s="17">
        <v>41</v>
      </c>
      <c r="M7" s="18">
        <f t="shared" si="0"/>
        <v>455</v>
      </c>
      <c r="N7" s="24">
        <f t="shared" si="1"/>
        <v>3</v>
      </c>
      <c r="O7" s="16"/>
      <c r="P7" s="16"/>
    </row>
    <row r="8" spans="1:17" ht="24.75" customHeight="1" x14ac:dyDescent="0.5">
      <c r="A8" s="16">
        <v>12</v>
      </c>
      <c r="B8" s="40" t="s">
        <v>20</v>
      </c>
      <c r="C8" s="17">
        <v>48</v>
      </c>
      <c r="D8" s="17">
        <v>40</v>
      </c>
      <c r="E8" s="17">
        <v>43</v>
      </c>
      <c r="F8" s="17">
        <v>49</v>
      </c>
      <c r="G8" s="17">
        <v>49</v>
      </c>
      <c r="H8" s="17">
        <v>47</v>
      </c>
      <c r="I8" s="17">
        <v>48</v>
      </c>
      <c r="J8" s="17">
        <v>49</v>
      </c>
      <c r="K8" s="17">
        <v>39</v>
      </c>
      <c r="L8" s="17">
        <v>42.5</v>
      </c>
      <c r="M8" s="18">
        <f t="shared" si="0"/>
        <v>454.5</v>
      </c>
      <c r="N8" s="24">
        <f t="shared" si="1"/>
        <v>4</v>
      </c>
      <c r="O8" s="16"/>
      <c r="P8" s="16"/>
    </row>
    <row r="9" spans="1:17" ht="24.75" customHeight="1" x14ac:dyDescent="0.5">
      <c r="A9" s="16">
        <v>1</v>
      </c>
      <c r="B9" s="40" t="s">
        <v>17</v>
      </c>
      <c r="C9" s="17">
        <v>46</v>
      </c>
      <c r="D9" s="17">
        <v>38</v>
      </c>
      <c r="E9" s="17">
        <v>43</v>
      </c>
      <c r="F9" s="17">
        <v>47</v>
      </c>
      <c r="G9" s="17">
        <v>47</v>
      </c>
      <c r="H9" s="17">
        <v>43</v>
      </c>
      <c r="I9" s="17">
        <v>48</v>
      </c>
      <c r="J9" s="17">
        <v>49</v>
      </c>
      <c r="K9" s="17">
        <v>41</v>
      </c>
      <c r="L9" s="17">
        <v>46.5</v>
      </c>
      <c r="M9" s="18">
        <f t="shared" si="0"/>
        <v>448.5</v>
      </c>
      <c r="N9" s="24">
        <f t="shared" si="1"/>
        <v>5</v>
      </c>
      <c r="O9" s="16"/>
      <c r="P9" s="16"/>
    </row>
    <row r="10" spans="1:17" ht="24.75" customHeight="1" x14ac:dyDescent="0.5">
      <c r="A10" s="16">
        <v>13</v>
      </c>
      <c r="B10" s="40" t="s">
        <v>21</v>
      </c>
      <c r="C10" s="17">
        <v>47</v>
      </c>
      <c r="D10" s="41">
        <v>41</v>
      </c>
      <c r="E10" s="17">
        <v>42</v>
      </c>
      <c r="F10" s="17">
        <v>46</v>
      </c>
      <c r="G10" s="17">
        <v>50</v>
      </c>
      <c r="H10" s="17">
        <v>42</v>
      </c>
      <c r="I10" s="17">
        <v>47</v>
      </c>
      <c r="J10" s="17">
        <v>50</v>
      </c>
      <c r="K10" s="17">
        <v>38</v>
      </c>
      <c r="L10" s="17">
        <v>44</v>
      </c>
      <c r="M10" s="18">
        <f t="shared" si="0"/>
        <v>447</v>
      </c>
      <c r="N10" s="42">
        <f t="shared" si="1"/>
        <v>6</v>
      </c>
      <c r="O10" s="16"/>
      <c r="P10" s="16"/>
    </row>
    <row r="11" spans="1:17" ht="24.75" customHeight="1" x14ac:dyDescent="0.5">
      <c r="A11" s="16">
        <v>5</v>
      </c>
      <c r="B11" s="40" t="s">
        <v>10</v>
      </c>
      <c r="C11" s="17">
        <v>49</v>
      </c>
      <c r="D11" s="41">
        <v>38</v>
      </c>
      <c r="E11" s="17">
        <v>42</v>
      </c>
      <c r="F11" s="17">
        <v>45</v>
      </c>
      <c r="G11" s="17">
        <v>44</v>
      </c>
      <c r="H11" s="17">
        <v>44</v>
      </c>
      <c r="I11" s="17">
        <v>49</v>
      </c>
      <c r="J11" s="17">
        <v>50</v>
      </c>
      <c r="K11" s="17">
        <v>40</v>
      </c>
      <c r="L11" s="17">
        <v>46</v>
      </c>
      <c r="M11" s="18">
        <f t="shared" si="0"/>
        <v>447</v>
      </c>
      <c r="N11" s="42">
        <v>7</v>
      </c>
      <c r="O11" s="16"/>
      <c r="P11" s="16"/>
    </row>
    <row r="12" spans="1:17" ht="24.75" customHeight="1" x14ac:dyDescent="0.5">
      <c r="A12" s="16">
        <v>11</v>
      </c>
      <c r="B12" s="40" t="s">
        <v>22</v>
      </c>
      <c r="C12" s="17">
        <v>49</v>
      </c>
      <c r="D12" s="17">
        <v>43</v>
      </c>
      <c r="E12" s="17">
        <v>43</v>
      </c>
      <c r="F12" s="17">
        <v>49</v>
      </c>
      <c r="G12" s="17">
        <v>49</v>
      </c>
      <c r="H12" s="17">
        <v>45</v>
      </c>
      <c r="I12" s="17">
        <v>46</v>
      </c>
      <c r="J12" s="17">
        <v>49</v>
      </c>
      <c r="K12" s="17">
        <v>42</v>
      </c>
      <c r="L12" s="17">
        <v>28.5</v>
      </c>
      <c r="M12" s="18">
        <f t="shared" si="0"/>
        <v>443.5</v>
      </c>
      <c r="N12" s="24">
        <f t="shared" ref="N12:N21" si="2">RANK(M12,$M$5:$M$21)</f>
        <v>8</v>
      </c>
      <c r="O12" s="16"/>
      <c r="P12" s="16"/>
    </row>
    <row r="13" spans="1:17" ht="24.75" customHeight="1" x14ac:dyDescent="0.5">
      <c r="A13" s="16">
        <v>7</v>
      </c>
      <c r="B13" s="40" t="s">
        <v>23</v>
      </c>
      <c r="C13" s="17">
        <v>49</v>
      </c>
      <c r="D13" s="17">
        <v>37</v>
      </c>
      <c r="E13" s="17">
        <v>42</v>
      </c>
      <c r="F13" s="17">
        <v>48</v>
      </c>
      <c r="G13" s="17">
        <v>50</v>
      </c>
      <c r="H13" s="17">
        <v>42</v>
      </c>
      <c r="I13" s="17">
        <v>47</v>
      </c>
      <c r="J13" s="17">
        <v>49</v>
      </c>
      <c r="K13" s="17">
        <v>39</v>
      </c>
      <c r="L13" s="17">
        <v>39</v>
      </c>
      <c r="M13" s="18">
        <f t="shared" si="0"/>
        <v>442</v>
      </c>
      <c r="N13" s="24">
        <f t="shared" si="2"/>
        <v>9</v>
      </c>
      <c r="O13" s="16"/>
      <c r="P13" s="16"/>
    </row>
    <row r="14" spans="1:17" ht="24.75" customHeight="1" x14ac:dyDescent="0.5">
      <c r="A14" s="16">
        <v>2</v>
      </c>
      <c r="B14" s="40" t="s">
        <v>27</v>
      </c>
      <c r="C14" s="17">
        <v>48</v>
      </c>
      <c r="D14" s="17">
        <v>43</v>
      </c>
      <c r="E14" s="17">
        <v>30.5</v>
      </c>
      <c r="F14" s="17">
        <v>44</v>
      </c>
      <c r="G14" s="17">
        <v>40</v>
      </c>
      <c r="H14" s="17">
        <v>45</v>
      </c>
      <c r="I14" s="17">
        <v>50</v>
      </c>
      <c r="J14" s="17">
        <v>50</v>
      </c>
      <c r="K14" s="17">
        <v>41</v>
      </c>
      <c r="L14" s="17">
        <v>44</v>
      </c>
      <c r="M14" s="18">
        <f t="shared" si="0"/>
        <v>435.5</v>
      </c>
      <c r="N14" s="24">
        <f t="shared" si="2"/>
        <v>10</v>
      </c>
      <c r="O14" s="16"/>
      <c r="P14" s="16"/>
    </row>
    <row r="15" spans="1:17" ht="24.75" customHeight="1" x14ac:dyDescent="0.5">
      <c r="A15" s="16">
        <v>15</v>
      </c>
      <c r="B15" s="40" t="s">
        <v>11</v>
      </c>
      <c r="C15" s="17">
        <v>48</v>
      </c>
      <c r="D15" s="17">
        <v>40</v>
      </c>
      <c r="E15" s="17">
        <v>48</v>
      </c>
      <c r="F15" s="17">
        <v>47</v>
      </c>
      <c r="G15" s="17">
        <v>47</v>
      </c>
      <c r="H15" s="17">
        <v>37</v>
      </c>
      <c r="I15" s="17">
        <v>47</v>
      </c>
      <c r="J15" s="17">
        <v>47</v>
      </c>
      <c r="K15" s="17">
        <v>41</v>
      </c>
      <c r="L15" s="17">
        <v>33</v>
      </c>
      <c r="M15" s="18">
        <f t="shared" si="0"/>
        <v>435</v>
      </c>
      <c r="N15" s="24">
        <f t="shared" si="2"/>
        <v>11</v>
      </c>
      <c r="O15" s="16"/>
      <c r="P15" s="16"/>
    </row>
    <row r="16" spans="1:17" ht="24.75" customHeight="1" x14ac:dyDescent="0.5">
      <c r="A16" s="16">
        <v>3</v>
      </c>
      <c r="B16" s="40" t="s">
        <v>19</v>
      </c>
      <c r="C16" s="17">
        <v>49</v>
      </c>
      <c r="D16" s="17">
        <v>45</v>
      </c>
      <c r="E16" s="17">
        <v>26</v>
      </c>
      <c r="F16" s="17">
        <v>49</v>
      </c>
      <c r="G16" s="17">
        <v>43</v>
      </c>
      <c r="H16" s="17">
        <v>46</v>
      </c>
      <c r="I16" s="17">
        <v>46</v>
      </c>
      <c r="J16" s="17">
        <v>48</v>
      </c>
      <c r="K16" s="17">
        <v>38</v>
      </c>
      <c r="L16" s="17">
        <v>39.5</v>
      </c>
      <c r="M16" s="18">
        <f t="shared" si="0"/>
        <v>429.5</v>
      </c>
      <c r="N16" s="24">
        <f t="shared" si="2"/>
        <v>12</v>
      </c>
      <c r="O16" s="16"/>
      <c r="P16" s="16"/>
    </row>
    <row r="17" spans="1:16" ht="24.75" customHeight="1" x14ac:dyDescent="0.5">
      <c r="A17" s="16">
        <v>16</v>
      </c>
      <c r="B17" s="40" t="s">
        <v>24</v>
      </c>
      <c r="C17" s="17">
        <v>44</v>
      </c>
      <c r="D17" s="17">
        <v>41</v>
      </c>
      <c r="E17" s="17">
        <v>32</v>
      </c>
      <c r="F17" s="17">
        <v>48</v>
      </c>
      <c r="G17" s="17">
        <v>48</v>
      </c>
      <c r="H17" s="17">
        <v>36</v>
      </c>
      <c r="I17" s="17">
        <v>49</v>
      </c>
      <c r="J17" s="17">
        <v>47</v>
      </c>
      <c r="K17" s="17">
        <v>40</v>
      </c>
      <c r="L17" s="17">
        <v>40</v>
      </c>
      <c r="M17" s="18">
        <f t="shared" si="0"/>
        <v>425</v>
      </c>
      <c r="N17" s="24">
        <f t="shared" si="2"/>
        <v>13</v>
      </c>
      <c r="O17" s="16"/>
      <c r="P17" s="16"/>
    </row>
    <row r="18" spans="1:16" ht="24.75" customHeight="1" x14ac:dyDescent="0.5">
      <c r="A18" s="16">
        <v>6</v>
      </c>
      <c r="B18" s="40" t="s">
        <v>8</v>
      </c>
      <c r="C18" s="17">
        <v>47</v>
      </c>
      <c r="D18" s="17">
        <v>43</v>
      </c>
      <c r="E18" s="17">
        <v>29</v>
      </c>
      <c r="F18" s="17">
        <v>49</v>
      </c>
      <c r="G18" s="17">
        <v>41</v>
      </c>
      <c r="H18" s="17">
        <v>39</v>
      </c>
      <c r="I18" s="17">
        <v>42</v>
      </c>
      <c r="J18" s="17">
        <v>49</v>
      </c>
      <c r="K18" s="17">
        <v>43</v>
      </c>
      <c r="L18" s="17">
        <v>41</v>
      </c>
      <c r="M18" s="18">
        <f t="shared" si="0"/>
        <v>423</v>
      </c>
      <c r="N18" s="24">
        <f t="shared" si="2"/>
        <v>14</v>
      </c>
      <c r="O18" s="16"/>
      <c r="P18" s="16"/>
    </row>
    <row r="19" spans="1:16" ht="24.75" customHeight="1" x14ac:dyDescent="0.5">
      <c r="A19" s="16">
        <v>4</v>
      </c>
      <c r="B19" s="40" t="s">
        <v>9</v>
      </c>
      <c r="C19" s="17">
        <v>50</v>
      </c>
      <c r="D19" s="17">
        <v>37</v>
      </c>
      <c r="E19" s="17">
        <v>30</v>
      </c>
      <c r="F19" s="17">
        <v>47</v>
      </c>
      <c r="G19" s="17">
        <v>47</v>
      </c>
      <c r="H19" s="17">
        <v>41</v>
      </c>
      <c r="I19" s="17">
        <v>47</v>
      </c>
      <c r="J19" s="17">
        <v>48</v>
      </c>
      <c r="K19" s="17">
        <v>37</v>
      </c>
      <c r="L19" s="17">
        <v>35.5</v>
      </c>
      <c r="M19" s="18">
        <f t="shared" si="0"/>
        <v>419.5</v>
      </c>
      <c r="N19" s="24">
        <f t="shared" si="2"/>
        <v>15</v>
      </c>
      <c r="O19" s="16"/>
      <c r="P19" s="16"/>
    </row>
    <row r="20" spans="1:16" ht="24.75" customHeight="1" x14ac:dyDescent="0.5">
      <c r="A20" s="16">
        <v>8</v>
      </c>
      <c r="B20" s="40" t="s">
        <v>7</v>
      </c>
      <c r="C20" s="17">
        <v>47</v>
      </c>
      <c r="D20" s="17">
        <v>34</v>
      </c>
      <c r="E20" s="17">
        <v>35</v>
      </c>
      <c r="F20" s="17">
        <v>46</v>
      </c>
      <c r="G20" s="17">
        <v>39</v>
      </c>
      <c r="H20" s="17">
        <v>43</v>
      </c>
      <c r="I20" s="17">
        <v>44</v>
      </c>
      <c r="J20" s="17">
        <v>45</v>
      </c>
      <c r="K20" s="17">
        <v>39</v>
      </c>
      <c r="L20" s="17">
        <v>38</v>
      </c>
      <c r="M20" s="18">
        <f t="shared" si="0"/>
        <v>410</v>
      </c>
      <c r="N20" s="24">
        <f t="shared" si="2"/>
        <v>16</v>
      </c>
      <c r="O20" s="16"/>
      <c r="P20" s="16"/>
    </row>
    <row r="21" spans="1:16" ht="24.75" customHeight="1" x14ac:dyDescent="0.5">
      <c r="A21" s="9">
        <v>14</v>
      </c>
      <c r="B21" s="40" t="s">
        <v>25</v>
      </c>
      <c r="C21" s="17">
        <v>43</v>
      </c>
      <c r="D21" s="17">
        <v>28</v>
      </c>
      <c r="E21" s="17">
        <v>23</v>
      </c>
      <c r="F21" s="17">
        <v>43</v>
      </c>
      <c r="G21" s="17">
        <v>39</v>
      </c>
      <c r="H21" s="17">
        <v>31</v>
      </c>
      <c r="I21" s="17">
        <v>46</v>
      </c>
      <c r="J21" s="17">
        <v>46</v>
      </c>
      <c r="K21" s="17">
        <v>35</v>
      </c>
      <c r="L21" s="17">
        <v>28</v>
      </c>
      <c r="M21" s="18">
        <f t="shared" si="0"/>
        <v>362</v>
      </c>
      <c r="N21" s="24">
        <f t="shared" si="2"/>
        <v>17</v>
      </c>
    </row>
    <row r="22" spans="1:16" ht="15" x14ac:dyDescent="0.45">
      <c r="B22" s="21"/>
    </row>
    <row r="23" spans="1:16" ht="15" x14ac:dyDescent="0.45">
      <c r="B23" s="21"/>
    </row>
    <row r="24" spans="1:16" x14ac:dyDescent="0.45">
      <c r="B24" s="2" t="s">
        <v>64</v>
      </c>
      <c r="C24" s="9" t="s">
        <v>66</v>
      </c>
    </row>
    <row r="25" spans="1:16" x14ac:dyDescent="0.45">
      <c r="B25" s="20"/>
    </row>
    <row r="26" spans="1:16" x14ac:dyDescent="0.45">
      <c r="B26" s="20"/>
    </row>
  </sheetData>
  <sortState xmlns:xlrd2="http://schemas.microsoft.com/office/spreadsheetml/2017/richdata2" ref="A5:Q21">
    <sortCondition descending="1" ref="M5:M21"/>
    <sortCondition descending="1" ref="D5:D21"/>
    <sortCondition descending="1" ref="F5:F21"/>
    <sortCondition descending="1" ref="H5:H21"/>
  </sortState>
  <pageMargins left="0.11811023622047244" right="0.11811023622047244" top="0.15748031496062992" bottom="0.15748031496062992" header="0" footer="0.1181102362204724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SENIORS</vt:lpstr>
      <vt:lpstr>JUNIORS</vt:lpstr>
      <vt:lpstr>MINI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Andrew James</cp:lastModifiedBy>
  <cp:lastPrinted>2021-09-13T16:09:34Z</cp:lastPrinted>
  <dcterms:created xsi:type="dcterms:W3CDTF">2013-04-04T09:07:40Z</dcterms:created>
  <dcterms:modified xsi:type="dcterms:W3CDTF">2022-05-09T05:14:03Z</dcterms:modified>
</cp:coreProperties>
</file>